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codeName="Tento_zošit" defaultThemeVersion="124226"/>
  <mc:AlternateContent xmlns:mc="http://schemas.openxmlformats.org/markup-compatibility/2006">
    <mc:Choice Requires="x15">
      <x15ac:absPath xmlns:x15ac="http://schemas.microsoft.com/office/spreadsheetml/2010/11/ac" url="E:\Download\"/>
    </mc:Choice>
  </mc:AlternateContent>
  <xr:revisionPtr revIDLastSave="0" documentId="13_ncr:1_{7D087966-46E3-473C-98AE-DEE349F35B5C}" xr6:coauthVersionLast="36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Příklad 1" sheetId="1" r:id="rId1"/>
    <sheet name="Příklad 2" sheetId="2" r:id="rId2"/>
  </sheets>
  <definedNames>
    <definedName name="OBLDAT">OFFSET('Příklad 1'!$A$2,,,COUNT('Příklad 1'!$A:$A))</definedName>
    <definedName name="OBLHOD">OFFSET(OBLDAT,,1)</definedName>
  </definedNames>
  <calcPr calcId="179021"/>
</workbook>
</file>

<file path=xl/calcChain.xml><?xml version="1.0" encoding="utf-8"?>
<calcChain xmlns="http://schemas.openxmlformats.org/spreadsheetml/2006/main">
  <c r="H2" i="1" l="1"/>
  <c r="H3" i="1" s="1"/>
  <c r="H4" i="1" s="1"/>
  <c r="H5" i="1" s="1"/>
  <c r="H6" i="1" s="1"/>
  <c r="H7" i="1" s="1"/>
  <c r="H8" i="1" s="1"/>
  <c r="H9" i="1" s="1"/>
  <c r="H10" i="1" s="1"/>
  <c r="H11" i="1" s="1"/>
  <c r="H12" i="1" s="1"/>
  <c r="H13" i="1" s="1"/>
  <c r="I13" i="1" s="1"/>
  <c r="D2" i="1"/>
  <c r="D5" i="1" s="1"/>
  <c r="I10" i="1" l="1"/>
  <c r="I9" i="1"/>
  <c r="I8" i="1"/>
  <c r="I7" i="1"/>
  <c r="I2" i="1"/>
  <c r="I6" i="1"/>
  <c r="I5" i="1"/>
  <c r="I12" i="1"/>
  <c r="I4" i="1"/>
  <c r="I11" i="1"/>
  <c r="I3" i="1"/>
  <c r="D8" i="1"/>
  <c r="E5" i="1"/>
  <c r="F5" i="1" s="1"/>
  <c r="D6" i="1"/>
  <c r="D3" i="1"/>
  <c r="E2" i="1"/>
  <c r="F2" i="1" s="1"/>
  <c r="F3" i="1" l="1"/>
  <c r="F6" i="1"/>
  <c r="D4" i="1"/>
  <c r="E3" i="1"/>
  <c r="E4" i="1" s="1"/>
  <c r="D7" i="1"/>
  <c r="F7" i="1" s="1"/>
  <c r="E6" i="1"/>
  <c r="E7" i="1" s="1"/>
  <c r="E8" i="1"/>
  <c r="F8" i="1" s="1"/>
  <c r="D11" i="1"/>
  <c r="D9" i="1"/>
  <c r="F4" i="1" l="1"/>
  <c r="F9" i="1"/>
  <c r="D10" i="1"/>
  <c r="F10" i="1" s="1"/>
  <c r="E9" i="1"/>
  <c r="E10" i="1" s="1"/>
  <c r="D12" i="1"/>
  <c r="D14" i="1"/>
  <c r="E11" i="1"/>
  <c r="F11" i="1" s="1"/>
  <c r="F12" i="1" l="1"/>
  <c r="F14" i="1"/>
  <c r="D15" i="1"/>
  <c r="E14" i="1"/>
  <c r="D17" i="1"/>
  <c r="D13" i="1"/>
  <c r="F13" i="1" s="1"/>
  <c r="E12" i="1"/>
  <c r="E13" i="1" s="1"/>
  <c r="F17" i="1" l="1"/>
  <c r="D18" i="1"/>
  <c r="E17" i="1"/>
  <c r="D20" i="1"/>
  <c r="D16" i="1"/>
  <c r="E15" i="1"/>
  <c r="E16" i="1" s="1"/>
  <c r="F16" i="1" l="1"/>
  <c r="F15" i="1"/>
  <c r="D23" i="1"/>
  <c r="D21" i="1"/>
  <c r="E20" i="1"/>
  <c r="F20" i="1" s="1"/>
  <c r="D19" i="1"/>
  <c r="F19" i="1" s="1"/>
  <c r="E18" i="1"/>
  <c r="E19" i="1" s="1"/>
  <c r="F18" i="1" l="1"/>
  <c r="F21" i="1"/>
  <c r="D22" i="1"/>
  <c r="F22" i="1" s="1"/>
  <c r="E21" i="1"/>
  <c r="E22" i="1" s="1"/>
  <c r="D24" i="1"/>
  <c r="D26" i="1"/>
  <c r="E23" i="1"/>
  <c r="F23" i="1" s="1"/>
  <c r="F24" i="1" l="1"/>
  <c r="F26" i="1"/>
  <c r="D27" i="1"/>
  <c r="E26" i="1"/>
  <c r="D29" i="1"/>
  <c r="D25" i="1"/>
  <c r="F25" i="1" s="1"/>
  <c r="E24" i="1"/>
  <c r="E25" i="1" s="1"/>
  <c r="F29" i="1" l="1"/>
  <c r="D30" i="1"/>
  <c r="D32" i="1"/>
  <c r="E29" i="1"/>
  <c r="D28" i="1"/>
  <c r="F28" i="1" s="1"/>
  <c r="E27" i="1"/>
  <c r="E28" i="1" s="1"/>
  <c r="F30" i="1" l="1"/>
  <c r="F27" i="1"/>
  <c r="D31" i="1"/>
  <c r="F31" i="1" s="1"/>
  <c r="E30" i="1"/>
  <c r="E31" i="1" s="1"/>
  <c r="D33" i="1"/>
  <c r="E32" i="1"/>
  <c r="F32" i="1" s="1"/>
  <c r="D35" i="1"/>
  <c r="F35" i="1" l="1"/>
  <c r="F33" i="1"/>
  <c r="D36" i="1"/>
  <c r="E35" i="1"/>
  <c r="D34" i="1"/>
  <c r="F34" i="1" s="1"/>
  <c r="E33" i="1"/>
  <c r="E34" i="1" s="1"/>
  <c r="F36" i="1" l="1"/>
  <c r="D37" i="1"/>
  <c r="F37" i="1" s="1"/>
  <c r="E36" i="1"/>
  <c r="E37" i="1" s="1"/>
</calcChain>
</file>

<file path=xl/sharedStrings.xml><?xml version="1.0" encoding="utf-8"?>
<sst xmlns="http://schemas.openxmlformats.org/spreadsheetml/2006/main" count="11" uniqueCount="10">
  <si>
    <t>součet 1</t>
  </si>
  <si>
    <t>součet 2</t>
  </si>
  <si>
    <t>datum</t>
  </si>
  <si>
    <t>rozmezí</t>
  </si>
  <si>
    <t>hodnota</t>
  </si>
  <si>
    <t>součet hodnot</t>
  </si>
  <si>
    <t>01.01.2022-10.01.2022</t>
  </si>
  <si>
    <t>11.01.2022-20.01.2022</t>
  </si>
  <si>
    <t>rozmezí od</t>
  </si>
  <si>
    <t>rozmezí 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</si>
</sst>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m\ yyyy"/>
  </numFmts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14" fontId="0" fillId="0" borderId="0" xfId="0" applyNumberFormat="1" applyBorder="1"/>
    <xf numFmtId="14" fontId="0" fillId="0" borderId="1" xfId="0" applyNumberFormat="1" applyBorder="1"/>
    <xf numFmtId="0" fontId="0" fillId="0" borderId="0" xfId="0" applyAlignment="1">
      <alignment vertical="center"/>
    </xf>
    <xf numFmtId="0" fontId="0" fillId="0" borderId="0" xfId="0" applyNumberFormat="1"/>
    <xf numFmtId="0" fontId="0" fillId="0" borderId="0" xfId="0" applyNumberFormat="1" applyBorder="1"/>
    <xf numFmtId="0" fontId="0" fillId="0" borderId="0" xfId="0" applyNumberFormat="1" applyFill="1" applyBorder="1"/>
    <xf numFmtId="0" fontId="0" fillId="0" borderId="0" xfId="0" applyAlignment="1">
      <alignment horizontal="center" vertical="center"/>
    </xf>
    <xf numFmtId="164" fontId="0" fillId="0" borderId="0" xfId="0" applyNumberFormat="1" applyBorder="1"/>
    <xf numFmtId="0" fontId="0" fillId="0" borderId="0" xfId="0" applyNumberForma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NumberFormat="1" applyFill="1" applyBorder="1"/>
    <xf numFmtId="0" fontId="0" fillId="0" borderId="0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4" fontId="0" fillId="0" borderId="0" xfId="0" applyNumberFormat="1"/>
    <xf numFmtId="0" fontId="0" fillId="0" borderId="0" xfId="0" applyBorder="1"/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árok1"/>
  <dimension ref="A1:I186"/>
  <sheetViews>
    <sheetView tabSelected="1" workbookViewId="0">
      <selection activeCell="L5" sqref="L5"/>
    </sheetView>
  </sheetViews>
  <sheetFormatPr defaultRowHeight="15" x14ac:dyDescent="0.25"/>
  <cols>
    <col min="1" max="1" width="10.140625" style="17" bestFit="1" customWidth="1"/>
    <col min="2" max="2" width="10.140625" style="4" customWidth="1"/>
    <col min="3" max="3" width="7.42578125" customWidth="1"/>
    <col min="4" max="5" width="10.85546875" style="16" customWidth="1"/>
    <col min="6" max="6" width="14.28515625" customWidth="1"/>
    <col min="8" max="8" width="15.7109375" customWidth="1"/>
    <col min="9" max="9" width="19.85546875" customWidth="1"/>
  </cols>
  <sheetData>
    <row r="1" spans="1:9" ht="31.5" customHeight="1" x14ac:dyDescent="0.25">
      <c r="A1" s="10" t="s">
        <v>2</v>
      </c>
      <c r="B1" s="9" t="s">
        <v>4</v>
      </c>
      <c r="C1" s="3"/>
      <c r="D1" s="15" t="s">
        <v>8</v>
      </c>
      <c r="E1" s="15" t="s">
        <v>9</v>
      </c>
      <c r="F1" s="7" t="s">
        <v>5</v>
      </c>
      <c r="G1" s="3"/>
      <c r="H1" s="3" t="s">
        <v>3</v>
      </c>
      <c r="I1" s="3" t="s">
        <v>5</v>
      </c>
    </row>
    <row r="2" spans="1:9" x14ac:dyDescent="0.25">
      <c r="A2" s="1">
        <v>44562</v>
      </c>
      <c r="B2" s="5">
        <v>500</v>
      </c>
      <c r="C2" s="1"/>
      <c r="D2" s="16">
        <f>DATE(YEAR(A2),1,1)</f>
        <v>44562</v>
      </c>
      <c r="E2" s="16">
        <f>D2+9</f>
        <v>44571</v>
      </c>
      <c r="F2">
        <f ca="1">SUMIFS(OBLHOD,OBLDAT,"&gt;="&amp;D2,OBLDAT,"&lt;="&amp;E2)</f>
        <v>5500</v>
      </c>
      <c r="H2" s="8">
        <f>DATE(YEAR(A2),1,1)</f>
        <v>44562</v>
      </c>
      <c r="I2">
        <f ca="1">SUMIFS(OBLHOD,OBLDAT,"&gt;="&amp;H2,OBLDAT,"&lt;="&amp;EOMONTH(H2,0))</f>
        <v>17000</v>
      </c>
    </row>
    <row r="3" spans="1:9" x14ac:dyDescent="0.25">
      <c r="A3" s="1">
        <v>44563</v>
      </c>
      <c r="B3" s="5">
        <v>400</v>
      </c>
      <c r="C3" s="1"/>
      <c r="D3" s="16">
        <f>D2+10</f>
        <v>44572</v>
      </c>
      <c r="E3" s="16">
        <f>D3+9</f>
        <v>44581</v>
      </c>
      <c r="F3">
        <f ca="1">SUMIFS(OBLHOD,OBLDAT,"&gt;="&amp;D3,OBLDAT,"&lt;="&amp;E3)</f>
        <v>5500</v>
      </c>
      <c r="H3" s="8">
        <f>EOMONTH(H2,0)+1</f>
        <v>44593</v>
      </c>
      <c r="I3">
        <f ca="1">SUMIFS(OBLHOD,OBLDAT,"&gt;="&amp;H3,OBLDAT,"&lt;="&amp;EOMONTH(H3,0))</f>
        <v>15200</v>
      </c>
    </row>
    <row r="4" spans="1:9" x14ac:dyDescent="0.25">
      <c r="A4" s="1">
        <v>44564</v>
      </c>
      <c r="B4" s="5">
        <v>600</v>
      </c>
      <c r="C4" s="1"/>
      <c r="D4" s="16">
        <f>D3+10</f>
        <v>44582</v>
      </c>
      <c r="E4" s="16">
        <f>EOMONTH(E3,0)</f>
        <v>44592</v>
      </c>
      <c r="F4">
        <f ca="1">SUMIFS(OBLHOD,OBLDAT,"&gt;="&amp;D4,OBLDAT,"&lt;="&amp;E4)</f>
        <v>6000</v>
      </c>
      <c r="H4" s="8">
        <f t="shared" ref="H4:H13" si="0">EOMONTH(H3,0)+1</f>
        <v>44621</v>
      </c>
      <c r="I4">
        <f ca="1">SUMIFS(OBLHOD,OBLDAT,"&gt;="&amp;H4,OBLDAT,"&lt;="&amp;EOMONTH(H4,0))</f>
        <v>17000</v>
      </c>
    </row>
    <row r="5" spans="1:9" x14ac:dyDescent="0.25">
      <c r="A5" s="1">
        <v>44565</v>
      </c>
      <c r="B5" s="6">
        <v>500</v>
      </c>
      <c r="C5" s="1"/>
      <c r="D5" s="16">
        <f>EOMONTH(D2,0)+1</f>
        <v>44593</v>
      </c>
      <c r="E5" s="16">
        <f>D5+9</f>
        <v>44602</v>
      </c>
      <c r="F5">
        <f ca="1">SUMIFS(OBLHOD,OBLDAT,"&gt;="&amp;D5,OBLDAT,"&lt;="&amp;E5)</f>
        <v>5500</v>
      </c>
      <c r="H5" s="8">
        <f t="shared" si="0"/>
        <v>44652</v>
      </c>
      <c r="I5">
        <f ca="1">SUMIFS(OBLHOD,OBLDAT,"&gt;="&amp;H5,OBLDAT,"&lt;="&amp;EOMONTH(H5,0))</f>
        <v>16500</v>
      </c>
    </row>
    <row r="6" spans="1:9" x14ac:dyDescent="0.25">
      <c r="A6" s="1">
        <v>44566</v>
      </c>
      <c r="B6" s="6">
        <v>500</v>
      </c>
      <c r="C6" s="1"/>
      <c r="D6" s="16">
        <f>D5+10</f>
        <v>44603</v>
      </c>
      <c r="E6" s="16">
        <f>D6+9</f>
        <v>44612</v>
      </c>
      <c r="F6">
        <f ca="1">SUMIFS(OBLHOD,OBLDAT,"&gt;="&amp;D6,OBLDAT,"&lt;="&amp;E6)</f>
        <v>5500</v>
      </c>
      <c r="H6" s="8">
        <f t="shared" si="0"/>
        <v>44682</v>
      </c>
      <c r="I6">
        <f ca="1">SUMIFS(OBLHOD,OBLDAT,"&gt;="&amp;H6,OBLDAT,"&lt;="&amp;EOMONTH(H6,0))</f>
        <v>17000</v>
      </c>
    </row>
    <row r="7" spans="1:9" x14ac:dyDescent="0.25">
      <c r="A7" s="1">
        <v>44567</v>
      </c>
      <c r="B7" s="6">
        <v>400</v>
      </c>
      <c r="C7" s="1"/>
      <c r="D7" s="16">
        <f>D6+10</f>
        <v>44613</v>
      </c>
      <c r="E7" s="16">
        <f>EOMONTH(E6,0)</f>
        <v>44620</v>
      </c>
      <c r="F7">
        <f ca="1">SUMIFS(OBLHOD,OBLDAT,"&gt;="&amp;D7,OBLDAT,"&lt;="&amp;E7)</f>
        <v>4200</v>
      </c>
      <c r="H7" s="8">
        <f t="shared" si="0"/>
        <v>44713</v>
      </c>
      <c r="I7">
        <f ca="1">SUMIFS(OBLHOD,OBLDAT,"&gt;="&amp;H7,OBLDAT,"&lt;="&amp;EOMONTH(H7,0))</f>
        <v>16500</v>
      </c>
    </row>
    <row r="8" spans="1:9" x14ac:dyDescent="0.25">
      <c r="A8" s="1">
        <v>44568</v>
      </c>
      <c r="B8" s="6">
        <v>600</v>
      </c>
      <c r="C8" s="1"/>
      <c r="D8" s="16">
        <f>EOMONTH(D5,0)+1</f>
        <v>44621</v>
      </c>
      <c r="E8" s="16">
        <f>D8+9</f>
        <v>44630</v>
      </c>
      <c r="F8">
        <f ca="1">SUMIFS(OBLHOD,OBLDAT,"&gt;="&amp;D8,OBLDAT,"&lt;="&amp;E8)</f>
        <v>5500</v>
      </c>
      <c r="H8" s="8">
        <f t="shared" si="0"/>
        <v>44743</v>
      </c>
      <c r="I8">
        <f ca="1">SUMIFS(OBLHOD,OBLDAT,"&gt;="&amp;H8,OBLDAT,"&lt;="&amp;EOMONTH(H8,0))</f>
        <v>0</v>
      </c>
    </row>
    <row r="9" spans="1:9" x14ac:dyDescent="0.25">
      <c r="A9" s="1">
        <v>44569</v>
      </c>
      <c r="B9" s="6">
        <v>700</v>
      </c>
      <c r="C9" s="1"/>
      <c r="D9" s="16">
        <f>D8+10</f>
        <v>44631</v>
      </c>
      <c r="E9" s="16">
        <f>D9+9</f>
        <v>44640</v>
      </c>
      <c r="F9">
        <f ca="1">SUMIFS(OBLHOD,OBLDAT,"&gt;="&amp;D9,OBLDAT,"&lt;="&amp;E9)</f>
        <v>5500</v>
      </c>
      <c r="H9" s="8">
        <f t="shared" si="0"/>
        <v>44774</v>
      </c>
      <c r="I9">
        <f ca="1">SUMIFS(OBLHOD,OBLDAT,"&gt;="&amp;H9,OBLDAT,"&lt;="&amp;EOMONTH(H9,0))</f>
        <v>0</v>
      </c>
    </row>
    <row r="10" spans="1:9" x14ac:dyDescent="0.25">
      <c r="A10" s="1">
        <v>44570</v>
      </c>
      <c r="B10" s="6">
        <v>800</v>
      </c>
      <c r="C10" s="1"/>
      <c r="D10" s="16">
        <f>D9+10</f>
        <v>44641</v>
      </c>
      <c r="E10" s="16">
        <f>EOMONTH(E9,0)</f>
        <v>44651</v>
      </c>
      <c r="F10">
        <f ca="1">SUMIFS(OBLHOD,OBLDAT,"&gt;="&amp;D10,OBLDAT,"&lt;="&amp;E10)</f>
        <v>6000</v>
      </c>
      <c r="H10" s="8">
        <f t="shared" si="0"/>
        <v>44805</v>
      </c>
      <c r="I10">
        <f ca="1">SUMIFS(OBLHOD,OBLDAT,"&gt;="&amp;H10,OBLDAT,"&lt;="&amp;EOMONTH(H10,0))</f>
        <v>0</v>
      </c>
    </row>
    <row r="11" spans="1:9" x14ac:dyDescent="0.25">
      <c r="A11" s="1">
        <v>44571</v>
      </c>
      <c r="B11" s="6">
        <v>500</v>
      </c>
      <c r="C11" s="1"/>
      <c r="D11" s="16">
        <f>EOMONTH(D8,0)+1</f>
        <v>44652</v>
      </c>
      <c r="E11" s="16">
        <f>D11+9</f>
        <v>44661</v>
      </c>
      <c r="F11">
        <f ca="1">SUMIFS(OBLHOD,OBLDAT,"&gt;="&amp;D11,OBLDAT,"&lt;="&amp;E11)</f>
        <v>5500</v>
      </c>
      <c r="H11" s="8">
        <f t="shared" si="0"/>
        <v>44835</v>
      </c>
      <c r="I11">
        <f ca="1">SUMIFS(OBLHOD,OBLDAT,"&gt;="&amp;H11,OBLDAT,"&lt;="&amp;EOMONTH(H11,0))</f>
        <v>0</v>
      </c>
    </row>
    <row r="12" spans="1:9" x14ac:dyDescent="0.25">
      <c r="A12" s="1">
        <v>44572</v>
      </c>
      <c r="B12" s="5">
        <v>500</v>
      </c>
      <c r="C12" s="1"/>
      <c r="D12" s="16">
        <f>D11+10</f>
        <v>44662</v>
      </c>
      <c r="E12" s="16">
        <f>D12+9</f>
        <v>44671</v>
      </c>
      <c r="F12">
        <f ca="1">SUMIFS(OBLHOD,OBLDAT,"&gt;="&amp;D12,OBLDAT,"&lt;="&amp;E12)</f>
        <v>5500</v>
      </c>
      <c r="H12" s="8">
        <f t="shared" si="0"/>
        <v>44866</v>
      </c>
      <c r="I12">
        <f ca="1">SUMIFS(OBLHOD,OBLDAT,"&gt;="&amp;H12,OBLDAT,"&lt;="&amp;EOMONTH(H12,0))</f>
        <v>0</v>
      </c>
    </row>
    <row r="13" spans="1:9" x14ac:dyDescent="0.25">
      <c r="A13" s="1">
        <v>44573</v>
      </c>
      <c r="B13" s="5">
        <v>400</v>
      </c>
      <c r="C13" s="1"/>
      <c r="D13" s="16">
        <f>D12+10</f>
        <v>44672</v>
      </c>
      <c r="E13" s="16">
        <f>EOMONTH(E12,0)</f>
        <v>44681</v>
      </c>
      <c r="F13">
        <f ca="1">SUMIFS(OBLHOD,OBLDAT,"&gt;="&amp;D13,OBLDAT,"&lt;="&amp;E13)</f>
        <v>5500</v>
      </c>
      <c r="H13" s="8">
        <f t="shared" si="0"/>
        <v>44896</v>
      </c>
      <c r="I13">
        <f ca="1">SUMIFS(OBLHOD,OBLDAT,"&gt;="&amp;H13,OBLDAT,"&lt;="&amp;EOMONTH(H13,0))</f>
        <v>0</v>
      </c>
    </row>
    <row r="14" spans="1:9" x14ac:dyDescent="0.25">
      <c r="A14" s="1">
        <v>44574</v>
      </c>
      <c r="B14" s="5">
        <v>600</v>
      </c>
      <c r="C14" s="1"/>
      <c r="D14" s="16">
        <f>EOMONTH(D11,0)+1</f>
        <v>44682</v>
      </c>
      <c r="E14" s="16">
        <f>D14+9</f>
        <v>44691</v>
      </c>
      <c r="F14">
        <f ca="1">SUMIFS(OBLHOD,OBLDAT,"&gt;="&amp;D14,OBLDAT,"&lt;="&amp;E14)</f>
        <v>5500</v>
      </c>
      <c r="H14" s="1"/>
    </row>
    <row r="15" spans="1:9" x14ac:dyDescent="0.25">
      <c r="A15" s="1">
        <v>44575</v>
      </c>
      <c r="B15" s="6">
        <v>500</v>
      </c>
      <c r="C15" s="1"/>
      <c r="D15" s="16">
        <f>D14+10</f>
        <v>44692</v>
      </c>
      <c r="E15" s="16">
        <f>D15+9</f>
        <v>44701</v>
      </c>
      <c r="F15">
        <f ca="1">SUMIFS(OBLHOD,OBLDAT,"&gt;="&amp;D15,OBLDAT,"&lt;="&amp;E15)</f>
        <v>5500</v>
      </c>
      <c r="H15" s="1"/>
    </row>
    <row r="16" spans="1:9" x14ac:dyDescent="0.25">
      <c r="A16" s="1">
        <v>44576</v>
      </c>
      <c r="B16" s="6">
        <v>500</v>
      </c>
      <c r="C16" s="1"/>
      <c r="D16" s="16">
        <f>D15+10</f>
        <v>44702</v>
      </c>
      <c r="E16" s="16">
        <f>EOMONTH(E15,0)</f>
        <v>44712</v>
      </c>
      <c r="F16">
        <f ca="1">SUMIFS(OBLHOD,OBLDAT,"&gt;="&amp;D16,OBLDAT,"&lt;="&amp;E16)</f>
        <v>6000</v>
      </c>
      <c r="H16" s="1"/>
    </row>
    <row r="17" spans="1:8" x14ac:dyDescent="0.25">
      <c r="A17" s="1">
        <v>44577</v>
      </c>
      <c r="B17" s="6">
        <v>400</v>
      </c>
      <c r="C17" s="1"/>
      <c r="D17" s="16">
        <f>EOMONTH(D14,0)+1</f>
        <v>44713</v>
      </c>
      <c r="E17" s="16">
        <f>D17+9</f>
        <v>44722</v>
      </c>
      <c r="F17">
        <f ca="1">SUMIFS(OBLHOD,OBLDAT,"&gt;="&amp;D17,OBLDAT,"&lt;="&amp;E17)</f>
        <v>5500</v>
      </c>
      <c r="H17" s="1"/>
    </row>
    <row r="18" spans="1:8" x14ac:dyDescent="0.25">
      <c r="A18" s="1">
        <v>44578</v>
      </c>
      <c r="B18" s="6">
        <v>600</v>
      </c>
      <c r="C18" s="1"/>
      <c r="D18" s="16">
        <f>D17+10</f>
        <v>44723</v>
      </c>
      <c r="E18" s="16">
        <f>D18+9</f>
        <v>44732</v>
      </c>
      <c r="F18">
        <f ca="1">SUMIFS(OBLHOD,OBLDAT,"&gt;="&amp;D18,OBLDAT,"&lt;="&amp;E18)</f>
        <v>5500</v>
      </c>
      <c r="H18" s="1"/>
    </row>
    <row r="19" spans="1:8" x14ac:dyDescent="0.25">
      <c r="A19" s="1">
        <v>44579</v>
      </c>
      <c r="B19" s="6">
        <v>700</v>
      </c>
      <c r="C19" s="1"/>
      <c r="D19" s="16">
        <f>D18+10</f>
        <v>44733</v>
      </c>
      <c r="E19" s="16">
        <f>EOMONTH(E18,0)</f>
        <v>44742</v>
      </c>
      <c r="F19">
        <f ca="1">SUMIFS(OBLHOD,OBLDAT,"&gt;="&amp;D19,OBLDAT,"&lt;="&amp;E19)</f>
        <v>5500</v>
      </c>
      <c r="H19" s="1"/>
    </row>
    <row r="20" spans="1:8" x14ac:dyDescent="0.25">
      <c r="A20" s="1">
        <v>44580</v>
      </c>
      <c r="B20" s="6">
        <v>800</v>
      </c>
      <c r="C20" s="1"/>
      <c r="D20" s="16">
        <f>EOMONTH(D17,0)+1</f>
        <v>44743</v>
      </c>
      <c r="E20" s="16">
        <f>D20+9</f>
        <v>44752</v>
      </c>
      <c r="F20">
        <f ca="1">SUMIFS(OBLHOD,OBLDAT,"&gt;="&amp;D20,OBLDAT,"&lt;="&amp;E20)</f>
        <v>0</v>
      </c>
      <c r="H20" s="1"/>
    </row>
    <row r="21" spans="1:8" x14ac:dyDescent="0.25">
      <c r="A21" s="1">
        <v>44581</v>
      </c>
      <c r="B21" s="6">
        <v>500</v>
      </c>
      <c r="C21" s="1"/>
      <c r="D21" s="16">
        <f>D20+10</f>
        <v>44753</v>
      </c>
      <c r="E21" s="16">
        <f>D21+9</f>
        <v>44762</v>
      </c>
      <c r="F21">
        <f ca="1">SUMIFS(OBLHOD,OBLDAT,"&gt;="&amp;D21,OBLDAT,"&lt;="&amp;E21)</f>
        <v>0</v>
      </c>
      <c r="H21" s="1"/>
    </row>
    <row r="22" spans="1:8" x14ac:dyDescent="0.25">
      <c r="A22" s="1">
        <v>44582</v>
      </c>
      <c r="B22" s="5">
        <v>500</v>
      </c>
      <c r="C22" s="1"/>
      <c r="D22" s="16">
        <f>D21+10</f>
        <v>44763</v>
      </c>
      <c r="E22" s="16">
        <f>EOMONTH(E21,0)</f>
        <v>44773</v>
      </c>
      <c r="F22">
        <f ca="1">SUMIFS(OBLHOD,OBLDAT,"&gt;="&amp;D22,OBLDAT,"&lt;="&amp;E22)</f>
        <v>0</v>
      </c>
      <c r="H22" s="1"/>
    </row>
    <row r="23" spans="1:8" x14ac:dyDescent="0.25">
      <c r="A23" s="1">
        <v>44583</v>
      </c>
      <c r="B23" s="5">
        <v>400</v>
      </c>
      <c r="C23" s="1"/>
      <c r="D23" s="16">
        <f>EOMONTH(D20,0)+1</f>
        <v>44774</v>
      </c>
      <c r="E23" s="16">
        <f>D23+9</f>
        <v>44783</v>
      </c>
      <c r="F23">
        <f ca="1">SUMIFS(OBLHOD,OBLDAT,"&gt;="&amp;D23,OBLDAT,"&lt;="&amp;E23)</f>
        <v>0</v>
      </c>
      <c r="H23" s="1"/>
    </row>
    <row r="24" spans="1:8" x14ac:dyDescent="0.25">
      <c r="A24" s="1">
        <v>44584</v>
      </c>
      <c r="B24" s="5">
        <v>600</v>
      </c>
      <c r="C24" s="1"/>
      <c r="D24" s="16">
        <f>D23+10</f>
        <v>44784</v>
      </c>
      <c r="E24" s="16">
        <f>D24+9</f>
        <v>44793</v>
      </c>
      <c r="F24">
        <f ca="1">SUMIFS(OBLHOD,OBLDAT,"&gt;="&amp;D24,OBLDAT,"&lt;="&amp;E24)</f>
        <v>0</v>
      </c>
      <c r="H24" s="1"/>
    </row>
    <row r="25" spans="1:8" x14ac:dyDescent="0.25">
      <c r="A25" s="1">
        <v>44585</v>
      </c>
      <c r="B25" s="6">
        <v>500</v>
      </c>
      <c r="C25" s="1"/>
      <c r="D25" s="16">
        <f>D24+10</f>
        <v>44794</v>
      </c>
      <c r="E25" s="16">
        <f>EOMONTH(E24,0)</f>
        <v>44804</v>
      </c>
      <c r="F25">
        <f ca="1">SUMIFS(OBLHOD,OBLDAT,"&gt;="&amp;D25,OBLDAT,"&lt;="&amp;E25)</f>
        <v>0</v>
      </c>
      <c r="H25" s="1"/>
    </row>
    <row r="26" spans="1:8" x14ac:dyDescent="0.25">
      <c r="A26" s="1">
        <v>44586</v>
      </c>
      <c r="B26" s="6">
        <v>500</v>
      </c>
      <c r="C26" s="1"/>
      <c r="D26" s="16">
        <f>EOMONTH(D23,0)+1</f>
        <v>44805</v>
      </c>
      <c r="E26" s="16">
        <f>D26+9</f>
        <v>44814</v>
      </c>
      <c r="F26">
        <f ca="1">SUMIFS(OBLHOD,OBLDAT,"&gt;="&amp;D26,OBLDAT,"&lt;="&amp;E26)</f>
        <v>0</v>
      </c>
      <c r="H26" s="1"/>
    </row>
    <row r="27" spans="1:8" x14ac:dyDescent="0.25">
      <c r="A27" s="1">
        <v>44587</v>
      </c>
      <c r="B27" s="6">
        <v>400</v>
      </c>
      <c r="C27" s="1"/>
      <c r="D27" s="16">
        <f>D26+10</f>
        <v>44815</v>
      </c>
      <c r="E27" s="16">
        <f>D27+9</f>
        <v>44824</v>
      </c>
      <c r="F27">
        <f ca="1">SUMIFS(OBLHOD,OBLDAT,"&gt;="&amp;D27,OBLDAT,"&lt;="&amp;E27)</f>
        <v>0</v>
      </c>
      <c r="H27" s="1"/>
    </row>
    <row r="28" spans="1:8" x14ac:dyDescent="0.25">
      <c r="A28" s="1">
        <v>44588</v>
      </c>
      <c r="B28" s="6">
        <v>600</v>
      </c>
      <c r="C28" s="1"/>
      <c r="D28" s="16">
        <f>D27+10</f>
        <v>44825</v>
      </c>
      <c r="E28" s="16">
        <f>EOMONTH(E27,0)</f>
        <v>44834</v>
      </c>
      <c r="F28">
        <f ca="1">SUMIFS(OBLHOD,OBLDAT,"&gt;="&amp;D28,OBLDAT,"&lt;="&amp;E28)</f>
        <v>0</v>
      </c>
      <c r="H28" s="1"/>
    </row>
    <row r="29" spans="1:8" x14ac:dyDescent="0.25">
      <c r="A29" s="1">
        <v>44589</v>
      </c>
      <c r="B29" s="6">
        <v>700</v>
      </c>
      <c r="C29" s="1"/>
      <c r="D29" s="16">
        <f>EOMONTH(D26,0)+1</f>
        <v>44835</v>
      </c>
      <c r="E29" s="16">
        <f>D29+9</f>
        <v>44844</v>
      </c>
      <c r="F29">
        <f ca="1">SUMIFS(OBLHOD,OBLDAT,"&gt;="&amp;D29,OBLDAT,"&lt;="&amp;E29)</f>
        <v>0</v>
      </c>
      <c r="H29" s="1"/>
    </row>
    <row r="30" spans="1:8" x14ac:dyDescent="0.25">
      <c r="A30" s="1">
        <v>44590</v>
      </c>
      <c r="B30" s="6">
        <v>800</v>
      </c>
      <c r="C30" s="1"/>
      <c r="D30" s="16">
        <f>D29+10</f>
        <v>44845</v>
      </c>
      <c r="E30" s="16">
        <f>D30+9</f>
        <v>44854</v>
      </c>
      <c r="F30">
        <f ca="1">SUMIFS(OBLHOD,OBLDAT,"&gt;="&amp;D30,OBLDAT,"&lt;="&amp;E30)</f>
        <v>0</v>
      </c>
      <c r="H30" s="1"/>
    </row>
    <row r="31" spans="1:8" x14ac:dyDescent="0.25">
      <c r="A31" s="1">
        <v>44591</v>
      </c>
      <c r="B31" s="6">
        <v>500</v>
      </c>
      <c r="C31" s="1"/>
      <c r="D31" s="16">
        <f>D30+10</f>
        <v>44855</v>
      </c>
      <c r="E31" s="16">
        <f>EOMONTH(E30,0)</f>
        <v>44865</v>
      </c>
      <c r="F31">
        <f ca="1">SUMIFS(OBLHOD,OBLDAT,"&gt;="&amp;D31,OBLDAT,"&lt;="&amp;E31)</f>
        <v>0</v>
      </c>
      <c r="H31" s="1"/>
    </row>
    <row r="32" spans="1:8" x14ac:dyDescent="0.25">
      <c r="A32" s="1">
        <v>44592</v>
      </c>
      <c r="B32" s="5">
        <v>500</v>
      </c>
      <c r="C32" s="1"/>
      <c r="D32" s="16">
        <f>EOMONTH(D29,0)+1</f>
        <v>44866</v>
      </c>
      <c r="E32" s="16">
        <f>D32+9</f>
        <v>44875</v>
      </c>
      <c r="F32">
        <f ca="1">SUMIFS(OBLHOD,OBLDAT,"&gt;="&amp;D32,OBLDAT,"&lt;="&amp;E32)</f>
        <v>0</v>
      </c>
      <c r="H32" s="1"/>
    </row>
    <row r="33" spans="1:8" x14ac:dyDescent="0.25">
      <c r="A33" s="1">
        <v>44593</v>
      </c>
      <c r="B33" s="5">
        <v>500</v>
      </c>
      <c r="C33" s="1"/>
      <c r="D33" s="16">
        <f>D32+10</f>
        <v>44876</v>
      </c>
      <c r="E33" s="16">
        <f>D33+9</f>
        <v>44885</v>
      </c>
      <c r="F33">
        <f ca="1">SUMIFS(OBLHOD,OBLDAT,"&gt;="&amp;D33,OBLDAT,"&lt;="&amp;E33)</f>
        <v>0</v>
      </c>
      <c r="H33" s="1"/>
    </row>
    <row r="34" spans="1:8" x14ac:dyDescent="0.25">
      <c r="A34" s="1">
        <v>44594</v>
      </c>
      <c r="B34" s="5">
        <v>400</v>
      </c>
      <c r="C34" s="1"/>
      <c r="D34" s="16">
        <f>D33+10</f>
        <v>44886</v>
      </c>
      <c r="E34" s="16">
        <f>EOMONTH(E33,0)</f>
        <v>44895</v>
      </c>
      <c r="F34">
        <f ca="1">SUMIFS(OBLHOD,OBLDAT,"&gt;="&amp;D34,OBLDAT,"&lt;="&amp;E34)</f>
        <v>0</v>
      </c>
      <c r="H34" s="1"/>
    </row>
    <row r="35" spans="1:8" x14ac:dyDescent="0.25">
      <c r="A35" s="1">
        <v>44595</v>
      </c>
      <c r="B35" s="5">
        <v>600</v>
      </c>
      <c r="C35" s="1"/>
      <c r="D35" s="16">
        <f>EOMONTH(D32,0)+1</f>
        <v>44896</v>
      </c>
      <c r="E35" s="16">
        <f>D35+9</f>
        <v>44905</v>
      </c>
      <c r="F35">
        <f ca="1">SUMIFS(OBLHOD,OBLDAT,"&gt;="&amp;D35,OBLDAT,"&lt;="&amp;E35)</f>
        <v>0</v>
      </c>
      <c r="H35" s="1"/>
    </row>
    <row r="36" spans="1:8" x14ac:dyDescent="0.25">
      <c r="A36" s="1">
        <v>44596</v>
      </c>
      <c r="B36" s="6">
        <v>500</v>
      </c>
      <c r="C36" s="1"/>
      <c r="D36" s="16">
        <f>D35+10</f>
        <v>44906</v>
      </c>
      <c r="E36" s="16">
        <f>D36+9</f>
        <v>44915</v>
      </c>
      <c r="F36">
        <f ca="1">SUMIFS(OBLHOD,OBLDAT,"&gt;="&amp;D36,OBLDAT,"&lt;="&amp;E36)</f>
        <v>0</v>
      </c>
      <c r="H36" s="1"/>
    </row>
    <row r="37" spans="1:8" x14ac:dyDescent="0.25">
      <c r="A37" s="1">
        <v>44597</v>
      </c>
      <c r="B37" s="6">
        <v>500</v>
      </c>
      <c r="C37" s="1"/>
      <c r="D37" s="16">
        <f>D36+10</f>
        <v>44916</v>
      </c>
      <c r="E37" s="16">
        <f>EOMONTH(E36,0)</f>
        <v>44926</v>
      </c>
      <c r="F37">
        <f ca="1">SUMIFS(OBLHOD,OBLDAT,"&gt;="&amp;D37,OBLDAT,"&lt;="&amp;E37)</f>
        <v>0</v>
      </c>
      <c r="H37" s="1"/>
    </row>
    <row r="38" spans="1:8" x14ac:dyDescent="0.25">
      <c r="A38" s="1">
        <v>44598</v>
      </c>
      <c r="B38" s="6">
        <v>400</v>
      </c>
      <c r="C38" s="1"/>
      <c r="H38" s="1"/>
    </row>
    <row r="39" spans="1:8" x14ac:dyDescent="0.25">
      <c r="A39" s="1">
        <v>44599</v>
      </c>
      <c r="B39" s="6">
        <v>600</v>
      </c>
      <c r="C39" s="1"/>
      <c r="H39" s="1"/>
    </row>
    <row r="40" spans="1:8" x14ac:dyDescent="0.25">
      <c r="A40" s="1">
        <v>44600</v>
      </c>
      <c r="B40" s="6">
        <v>700</v>
      </c>
      <c r="C40" s="1"/>
      <c r="H40" s="1"/>
    </row>
    <row r="41" spans="1:8" x14ac:dyDescent="0.25">
      <c r="A41" s="1">
        <v>44601</v>
      </c>
      <c r="B41" s="6">
        <v>800</v>
      </c>
      <c r="C41" s="1"/>
      <c r="H41" s="1"/>
    </row>
    <row r="42" spans="1:8" x14ac:dyDescent="0.25">
      <c r="A42" s="1">
        <v>44602</v>
      </c>
      <c r="B42" s="6">
        <v>500</v>
      </c>
      <c r="C42" s="1"/>
      <c r="H42" s="1"/>
    </row>
    <row r="43" spans="1:8" x14ac:dyDescent="0.25">
      <c r="A43" s="1">
        <v>44603</v>
      </c>
      <c r="B43" s="5">
        <v>500</v>
      </c>
      <c r="C43" s="1"/>
      <c r="H43" s="1"/>
    </row>
    <row r="44" spans="1:8" x14ac:dyDescent="0.25">
      <c r="A44" s="1">
        <v>44604</v>
      </c>
      <c r="B44" s="5">
        <v>400</v>
      </c>
      <c r="C44" s="1"/>
      <c r="H44" s="1"/>
    </row>
    <row r="45" spans="1:8" x14ac:dyDescent="0.25">
      <c r="A45" s="1">
        <v>44605</v>
      </c>
      <c r="B45" s="5">
        <v>600</v>
      </c>
      <c r="C45" s="1"/>
      <c r="H45" s="1"/>
    </row>
    <row r="46" spans="1:8" x14ac:dyDescent="0.25">
      <c r="A46" s="1">
        <v>44606</v>
      </c>
      <c r="B46" s="6">
        <v>500</v>
      </c>
      <c r="C46" s="1"/>
      <c r="H46" s="1"/>
    </row>
    <row r="47" spans="1:8" x14ac:dyDescent="0.25">
      <c r="A47" s="1">
        <v>44607</v>
      </c>
      <c r="B47" s="6">
        <v>500</v>
      </c>
      <c r="C47" s="1"/>
      <c r="H47" s="1"/>
    </row>
    <row r="48" spans="1:8" x14ac:dyDescent="0.25">
      <c r="A48" s="1">
        <v>44608</v>
      </c>
      <c r="B48" s="6">
        <v>400</v>
      </c>
      <c r="C48" s="1"/>
      <c r="H48" s="1"/>
    </row>
    <row r="49" spans="1:8" x14ac:dyDescent="0.25">
      <c r="A49" s="1">
        <v>44609</v>
      </c>
      <c r="B49" s="6">
        <v>600</v>
      </c>
      <c r="C49" s="1"/>
      <c r="H49" s="1"/>
    </row>
    <row r="50" spans="1:8" x14ac:dyDescent="0.25">
      <c r="A50" s="1">
        <v>44610</v>
      </c>
      <c r="B50" s="6">
        <v>700</v>
      </c>
      <c r="C50" s="1"/>
      <c r="H50" s="1"/>
    </row>
    <row r="51" spans="1:8" x14ac:dyDescent="0.25">
      <c r="A51" s="1">
        <v>44611</v>
      </c>
      <c r="B51" s="6">
        <v>800</v>
      </c>
      <c r="C51" s="1"/>
      <c r="H51" s="1"/>
    </row>
    <row r="52" spans="1:8" x14ac:dyDescent="0.25">
      <c r="A52" s="1">
        <v>44612</v>
      </c>
      <c r="B52" s="6">
        <v>500</v>
      </c>
      <c r="C52" s="1"/>
      <c r="H52" s="1"/>
    </row>
    <row r="53" spans="1:8" x14ac:dyDescent="0.25">
      <c r="A53" s="1">
        <v>44613</v>
      </c>
      <c r="B53" s="5">
        <v>500</v>
      </c>
      <c r="C53" s="1"/>
      <c r="H53" s="1"/>
    </row>
    <row r="54" spans="1:8" x14ac:dyDescent="0.25">
      <c r="A54" s="1">
        <v>44614</v>
      </c>
      <c r="B54" s="5">
        <v>400</v>
      </c>
      <c r="C54" s="1"/>
      <c r="H54" s="1"/>
    </row>
    <row r="55" spans="1:8" x14ac:dyDescent="0.25">
      <c r="A55" s="1">
        <v>44615</v>
      </c>
      <c r="B55" s="5">
        <v>600</v>
      </c>
      <c r="C55" s="1"/>
      <c r="H55" s="1"/>
    </row>
    <row r="56" spans="1:8" x14ac:dyDescent="0.25">
      <c r="A56" s="1">
        <v>44616</v>
      </c>
      <c r="B56" s="6">
        <v>500</v>
      </c>
      <c r="C56" s="1"/>
      <c r="H56" s="1"/>
    </row>
    <row r="57" spans="1:8" x14ac:dyDescent="0.25">
      <c r="A57" s="1">
        <v>44617</v>
      </c>
      <c r="B57" s="6">
        <v>500</v>
      </c>
      <c r="C57" s="1"/>
      <c r="H57" s="1"/>
    </row>
    <row r="58" spans="1:8" x14ac:dyDescent="0.25">
      <c r="A58" s="1">
        <v>44618</v>
      </c>
      <c r="B58" s="6">
        <v>400</v>
      </c>
      <c r="C58" s="1"/>
      <c r="H58" s="1"/>
    </row>
    <row r="59" spans="1:8" x14ac:dyDescent="0.25">
      <c r="A59" s="1">
        <v>44619</v>
      </c>
      <c r="B59" s="6">
        <v>600</v>
      </c>
      <c r="C59" s="1"/>
      <c r="H59" s="1"/>
    </row>
    <row r="60" spans="1:8" x14ac:dyDescent="0.25">
      <c r="A60" s="1">
        <v>44620</v>
      </c>
      <c r="B60" s="6">
        <v>700</v>
      </c>
      <c r="C60" s="1"/>
      <c r="H60" s="1"/>
    </row>
    <row r="61" spans="1:8" x14ac:dyDescent="0.25">
      <c r="A61" s="1">
        <v>44621</v>
      </c>
      <c r="B61" s="5">
        <v>500</v>
      </c>
      <c r="C61" s="1"/>
      <c r="H61" s="1"/>
    </row>
    <row r="62" spans="1:8" x14ac:dyDescent="0.25">
      <c r="A62" s="1">
        <v>44622</v>
      </c>
      <c r="B62" s="5">
        <v>400</v>
      </c>
      <c r="C62" s="1"/>
      <c r="H62" s="1"/>
    </row>
    <row r="63" spans="1:8" x14ac:dyDescent="0.25">
      <c r="A63" s="1">
        <v>44623</v>
      </c>
      <c r="B63" s="5">
        <v>600</v>
      </c>
      <c r="C63" s="1"/>
      <c r="H63" s="1"/>
    </row>
    <row r="64" spans="1:8" x14ac:dyDescent="0.25">
      <c r="A64" s="1">
        <v>44624</v>
      </c>
      <c r="B64" s="6">
        <v>500</v>
      </c>
      <c r="C64" s="1"/>
      <c r="H64" s="1"/>
    </row>
    <row r="65" spans="1:8" x14ac:dyDescent="0.25">
      <c r="A65" s="1">
        <v>44625</v>
      </c>
      <c r="B65" s="6">
        <v>500</v>
      </c>
      <c r="C65" s="1"/>
      <c r="H65" s="1"/>
    </row>
    <row r="66" spans="1:8" x14ac:dyDescent="0.25">
      <c r="A66" s="1">
        <v>44626</v>
      </c>
      <c r="B66" s="6">
        <v>400</v>
      </c>
      <c r="C66" s="1"/>
      <c r="H66" s="1"/>
    </row>
    <row r="67" spans="1:8" x14ac:dyDescent="0.25">
      <c r="A67" s="1">
        <v>44627</v>
      </c>
      <c r="B67" s="6">
        <v>600</v>
      </c>
      <c r="C67" s="1"/>
      <c r="H67" s="1"/>
    </row>
    <row r="68" spans="1:8" x14ac:dyDescent="0.25">
      <c r="A68" s="1">
        <v>44628</v>
      </c>
      <c r="B68" s="6">
        <v>700</v>
      </c>
      <c r="C68" s="1"/>
      <c r="H68" s="1"/>
    </row>
    <row r="69" spans="1:8" x14ac:dyDescent="0.25">
      <c r="A69" s="1">
        <v>44629</v>
      </c>
      <c r="B69" s="6">
        <v>800</v>
      </c>
      <c r="C69" s="1"/>
      <c r="H69" s="1"/>
    </row>
    <row r="70" spans="1:8" x14ac:dyDescent="0.25">
      <c r="A70" s="1">
        <v>44630</v>
      </c>
      <c r="B70" s="6">
        <v>500</v>
      </c>
      <c r="C70" s="1"/>
      <c r="H70" s="1"/>
    </row>
    <row r="71" spans="1:8" x14ac:dyDescent="0.25">
      <c r="A71" s="1">
        <v>44631</v>
      </c>
      <c r="B71" s="5">
        <v>500</v>
      </c>
      <c r="C71" s="1"/>
      <c r="H71" s="1"/>
    </row>
    <row r="72" spans="1:8" x14ac:dyDescent="0.25">
      <c r="A72" s="1">
        <v>44632</v>
      </c>
      <c r="B72" s="5">
        <v>400</v>
      </c>
      <c r="C72" s="1"/>
      <c r="H72" s="1"/>
    </row>
    <row r="73" spans="1:8" x14ac:dyDescent="0.25">
      <c r="A73" s="1">
        <v>44633</v>
      </c>
      <c r="B73" s="5">
        <v>600</v>
      </c>
      <c r="C73" s="1"/>
      <c r="H73" s="1"/>
    </row>
    <row r="74" spans="1:8" x14ac:dyDescent="0.25">
      <c r="A74" s="1">
        <v>44634</v>
      </c>
      <c r="B74" s="6">
        <v>500</v>
      </c>
      <c r="C74" s="1"/>
      <c r="H74" s="1"/>
    </row>
    <row r="75" spans="1:8" x14ac:dyDescent="0.25">
      <c r="A75" s="1">
        <v>44635</v>
      </c>
      <c r="B75" s="6">
        <v>500</v>
      </c>
      <c r="C75" s="1"/>
      <c r="H75" s="1"/>
    </row>
    <row r="76" spans="1:8" x14ac:dyDescent="0.25">
      <c r="A76" s="1">
        <v>44636</v>
      </c>
      <c r="B76" s="6">
        <v>400</v>
      </c>
      <c r="C76" s="1"/>
      <c r="H76" s="1"/>
    </row>
    <row r="77" spans="1:8" x14ac:dyDescent="0.25">
      <c r="A77" s="1">
        <v>44637</v>
      </c>
      <c r="B77" s="6">
        <v>600</v>
      </c>
      <c r="C77" s="1"/>
      <c r="H77" s="1"/>
    </row>
    <row r="78" spans="1:8" x14ac:dyDescent="0.25">
      <c r="A78" s="1">
        <v>44638</v>
      </c>
      <c r="B78" s="6">
        <v>700</v>
      </c>
      <c r="C78" s="1"/>
      <c r="H78" s="1"/>
    </row>
    <row r="79" spans="1:8" x14ac:dyDescent="0.25">
      <c r="A79" s="1">
        <v>44639</v>
      </c>
      <c r="B79" s="6">
        <v>800</v>
      </c>
      <c r="C79" s="1"/>
      <c r="H79" s="1"/>
    </row>
    <row r="80" spans="1:8" x14ac:dyDescent="0.25">
      <c r="A80" s="1">
        <v>44640</v>
      </c>
      <c r="B80" s="6">
        <v>500</v>
      </c>
      <c r="C80" s="1"/>
      <c r="H80" s="1"/>
    </row>
    <row r="81" spans="1:8" x14ac:dyDescent="0.25">
      <c r="A81" s="1">
        <v>44641</v>
      </c>
      <c r="B81" s="5">
        <v>500</v>
      </c>
      <c r="C81" s="1"/>
      <c r="H81" s="1"/>
    </row>
    <row r="82" spans="1:8" x14ac:dyDescent="0.25">
      <c r="A82" s="1">
        <v>44642</v>
      </c>
      <c r="B82" s="5">
        <v>400</v>
      </c>
      <c r="C82" s="1"/>
      <c r="H82" s="1"/>
    </row>
    <row r="83" spans="1:8" x14ac:dyDescent="0.25">
      <c r="A83" s="1">
        <v>44643</v>
      </c>
      <c r="B83" s="5">
        <v>600</v>
      </c>
      <c r="C83" s="1"/>
      <c r="H83" s="1"/>
    </row>
    <row r="84" spans="1:8" x14ac:dyDescent="0.25">
      <c r="A84" s="1">
        <v>44644</v>
      </c>
      <c r="B84" s="6">
        <v>500</v>
      </c>
      <c r="C84" s="1"/>
      <c r="H84" s="1"/>
    </row>
    <row r="85" spans="1:8" x14ac:dyDescent="0.25">
      <c r="A85" s="1">
        <v>44645</v>
      </c>
      <c r="B85" s="6">
        <v>500</v>
      </c>
      <c r="C85" s="1"/>
      <c r="H85" s="1"/>
    </row>
    <row r="86" spans="1:8" x14ac:dyDescent="0.25">
      <c r="A86" s="1">
        <v>44646</v>
      </c>
      <c r="B86" s="6">
        <v>400</v>
      </c>
      <c r="C86" s="1"/>
      <c r="H86" s="1"/>
    </row>
    <row r="87" spans="1:8" x14ac:dyDescent="0.25">
      <c r="A87" s="1">
        <v>44647</v>
      </c>
      <c r="B87" s="6">
        <v>600</v>
      </c>
      <c r="C87" s="1"/>
      <c r="H87" s="1"/>
    </row>
    <row r="88" spans="1:8" x14ac:dyDescent="0.25">
      <c r="A88" s="1">
        <v>44648</v>
      </c>
      <c r="B88" s="6">
        <v>700</v>
      </c>
      <c r="C88" s="1"/>
      <c r="H88" s="1"/>
    </row>
    <row r="89" spans="1:8" x14ac:dyDescent="0.25">
      <c r="A89" s="1">
        <v>44649</v>
      </c>
      <c r="B89" s="6">
        <v>800</v>
      </c>
      <c r="C89" s="1"/>
      <c r="H89" s="1"/>
    </row>
    <row r="90" spans="1:8" x14ac:dyDescent="0.25">
      <c r="A90" s="1">
        <v>44650</v>
      </c>
      <c r="B90" s="6">
        <v>500</v>
      </c>
      <c r="C90" s="1"/>
      <c r="H90" s="1"/>
    </row>
    <row r="91" spans="1:8" x14ac:dyDescent="0.25">
      <c r="A91" s="1">
        <v>44651</v>
      </c>
      <c r="B91" s="5">
        <v>500</v>
      </c>
      <c r="C91" s="1"/>
      <c r="H91" s="1"/>
    </row>
    <row r="92" spans="1:8" x14ac:dyDescent="0.25">
      <c r="A92" s="1">
        <v>44652</v>
      </c>
      <c r="B92" s="5">
        <v>500</v>
      </c>
      <c r="C92" s="1"/>
      <c r="H92" s="1"/>
    </row>
    <row r="93" spans="1:8" x14ac:dyDescent="0.25">
      <c r="A93" s="1">
        <v>44653</v>
      </c>
      <c r="B93" s="5">
        <v>400</v>
      </c>
      <c r="C93" s="1"/>
      <c r="H93" s="1"/>
    </row>
    <row r="94" spans="1:8" x14ac:dyDescent="0.25">
      <c r="A94" s="1">
        <v>44654</v>
      </c>
      <c r="B94" s="5">
        <v>600</v>
      </c>
      <c r="C94" s="1"/>
      <c r="H94" s="1"/>
    </row>
    <row r="95" spans="1:8" x14ac:dyDescent="0.25">
      <c r="A95" s="1">
        <v>44655</v>
      </c>
      <c r="B95" s="6">
        <v>500</v>
      </c>
      <c r="C95" s="1"/>
      <c r="H95" s="1"/>
    </row>
    <row r="96" spans="1:8" x14ac:dyDescent="0.25">
      <c r="A96" s="1">
        <v>44656</v>
      </c>
      <c r="B96" s="6">
        <v>500</v>
      </c>
      <c r="C96" s="1"/>
      <c r="H96" s="1"/>
    </row>
    <row r="97" spans="1:8" x14ac:dyDescent="0.25">
      <c r="A97" s="1">
        <v>44657</v>
      </c>
      <c r="B97" s="6">
        <v>400</v>
      </c>
      <c r="C97" s="1"/>
      <c r="H97" s="1"/>
    </row>
    <row r="98" spans="1:8" x14ac:dyDescent="0.25">
      <c r="A98" s="1">
        <v>44658</v>
      </c>
      <c r="B98" s="6">
        <v>600</v>
      </c>
      <c r="C98" s="1"/>
      <c r="H98" s="1"/>
    </row>
    <row r="99" spans="1:8" x14ac:dyDescent="0.25">
      <c r="A99" s="1">
        <v>44659</v>
      </c>
      <c r="B99" s="6">
        <v>700</v>
      </c>
      <c r="C99" s="1"/>
      <c r="H99" s="1"/>
    </row>
    <row r="100" spans="1:8" x14ac:dyDescent="0.25">
      <c r="A100" s="1">
        <v>44660</v>
      </c>
      <c r="B100" s="6">
        <v>800</v>
      </c>
      <c r="C100" s="1"/>
      <c r="H100" s="1"/>
    </row>
    <row r="101" spans="1:8" x14ac:dyDescent="0.25">
      <c r="A101" s="1">
        <v>44661</v>
      </c>
      <c r="B101" s="6">
        <v>500</v>
      </c>
      <c r="C101" s="1"/>
      <c r="H101" s="1"/>
    </row>
    <row r="102" spans="1:8" x14ac:dyDescent="0.25">
      <c r="A102" s="1">
        <v>44662</v>
      </c>
      <c r="B102" s="5">
        <v>500</v>
      </c>
      <c r="C102" s="1"/>
      <c r="H102" s="1"/>
    </row>
    <row r="103" spans="1:8" x14ac:dyDescent="0.25">
      <c r="A103" s="1">
        <v>44663</v>
      </c>
      <c r="B103" s="5">
        <v>400</v>
      </c>
      <c r="C103" s="1"/>
      <c r="H103" s="1"/>
    </row>
    <row r="104" spans="1:8" x14ac:dyDescent="0.25">
      <c r="A104" s="1">
        <v>44664</v>
      </c>
      <c r="B104" s="5">
        <v>600</v>
      </c>
      <c r="C104" s="1"/>
      <c r="H104" s="1"/>
    </row>
    <row r="105" spans="1:8" x14ac:dyDescent="0.25">
      <c r="A105" s="1">
        <v>44665</v>
      </c>
      <c r="B105" s="6">
        <v>500</v>
      </c>
      <c r="C105" s="1"/>
      <c r="H105" s="1"/>
    </row>
    <row r="106" spans="1:8" x14ac:dyDescent="0.25">
      <c r="A106" s="1">
        <v>44666</v>
      </c>
      <c r="B106" s="6">
        <v>500</v>
      </c>
      <c r="C106" s="1"/>
      <c r="H106" s="1"/>
    </row>
    <row r="107" spans="1:8" x14ac:dyDescent="0.25">
      <c r="A107" s="1">
        <v>44667</v>
      </c>
      <c r="B107" s="6">
        <v>400</v>
      </c>
      <c r="C107" s="1"/>
      <c r="H107" s="1"/>
    </row>
    <row r="108" spans="1:8" x14ac:dyDescent="0.25">
      <c r="A108" s="1">
        <v>44668</v>
      </c>
      <c r="B108" s="6">
        <v>600</v>
      </c>
      <c r="C108" s="1"/>
      <c r="H108" s="1"/>
    </row>
    <row r="109" spans="1:8" x14ac:dyDescent="0.25">
      <c r="A109" s="1">
        <v>44669</v>
      </c>
      <c r="B109" s="6">
        <v>700</v>
      </c>
      <c r="C109" s="1"/>
      <c r="H109" s="1"/>
    </row>
    <row r="110" spans="1:8" x14ac:dyDescent="0.25">
      <c r="A110" s="1">
        <v>44670</v>
      </c>
      <c r="B110" s="6">
        <v>800</v>
      </c>
      <c r="C110" s="1"/>
      <c r="H110" s="1"/>
    </row>
    <row r="111" spans="1:8" x14ac:dyDescent="0.25">
      <c r="A111" s="1">
        <v>44671</v>
      </c>
      <c r="B111" s="6">
        <v>500</v>
      </c>
      <c r="C111" s="1"/>
      <c r="H111" s="1"/>
    </row>
    <row r="112" spans="1:8" x14ac:dyDescent="0.25">
      <c r="A112" s="1">
        <v>44672</v>
      </c>
      <c r="B112" s="5">
        <v>500</v>
      </c>
      <c r="C112" s="1"/>
      <c r="H112" s="1"/>
    </row>
    <row r="113" spans="1:8" x14ac:dyDescent="0.25">
      <c r="A113" s="1">
        <v>44673</v>
      </c>
      <c r="B113" s="5">
        <v>400</v>
      </c>
      <c r="C113" s="1"/>
      <c r="H113" s="1"/>
    </row>
    <row r="114" spans="1:8" x14ac:dyDescent="0.25">
      <c r="A114" s="1">
        <v>44674</v>
      </c>
      <c r="B114" s="5">
        <v>600</v>
      </c>
      <c r="C114" s="1"/>
      <c r="H114" s="1"/>
    </row>
    <row r="115" spans="1:8" x14ac:dyDescent="0.25">
      <c r="A115" s="1">
        <v>44675</v>
      </c>
      <c r="B115" s="6">
        <v>500</v>
      </c>
      <c r="C115" s="1"/>
      <c r="H115" s="1"/>
    </row>
    <row r="116" spans="1:8" x14ac:dyDescent="0.25">
      <c r="A116" s="1">
        <v>44676</v>
      </c>
      <c r="B116" s="6">
        <v>500</v>
      </c>
      <c r="C116" s="1"/>
      <c r="H116" s="1"/>
    </row>
    <row r="117" spans="1:8" x14ac:dyDescent="0.25">
      <c r="A117" s="1">
        <v>44677</v>
      </c>
      <c r="B117" s="6">
        <v>400</v>
      </c>
      <c r="C117" s="1"/>
      <c r="H117" s="1"/>
    </row>
    <row r="118" spans="1:8" x14ac:dyDescent="0.25">
      <c r="A118" s="1">
        <v>44678</v>
      </c>
      <c r="B118" s="6">
        <v>600</v>
      </c>
      <c r="C118" s="1"/>
      <c r="H118" s="1"/>
    </row>
    <row r="119" spans="1:8" x14ac:dyDescent="0.25">
      <c r="A119" s="1">
        <v>44679</v>
      </c>
      <c r="B119" s="6">
        <v>700</v>
      </c>
      <c r="C119" s="1"/>
      <c r="H119" s="1"/>
    </row>
    <row r="120" spans="1:8" x14ac:dyDescent="0.25">
      <c r="A120" s="1">
        <v>44680</v>
      </c>
      <c r="B120" s="6">
        <v>800</v>
      </c>
      <c r="C120" s="1"/>
      <c r="H120" s="1"/>
    </row>
    <row r="121" spans="1:8" x14ac:dyDescent="0.25">
      <c r="A121" s="1">
        <v>44681</v>
      </c>
      <c r="B121" s="6">
        <v>500</v>
      </c>
      <c r="C121" s="1"/>
      <c r="H121" s="1"/>
    </row>
    <row r="122" spans="1:8" x14ac:dyDescent="0.25">
      <c r="A122" s="1">
        <v>44682</v>
      </c>
      <c r="B122" s="5">
        <v>500</v>
      </c>
      <c r="C122" s="1"/>
      <c r="H122" s="1"/>
    </row>
    <row r="123" spans="1:8" x14ac:dyDescent="0.25">
      <c r="A123" s="1">
        <v>44683</v>
      </c>
      <c r="B123" s="5">
        <v>400</v>
      </c>
      <c r="C123" s="1"/>
      <c r="H123" s="1"/>
    </row>
    <row r="124" spans="1:8" x14ac:dyDescent="0.25">
      <c r="A124" s="1">
        <v>44684</v>
      </c>
      <c r="B124" s="5">
        <v>600</v>
      </c>
      <c r="C124" s="1"/>
      <c r="H124" s="1"/>
    </row>
    <row r="125" spans="1:8" x14ac:dyDescent="0.25">
      <c r="A125" s="1">
        <v>44685</v>
      </c>
      <c r="B125" s="6">
        <v>500</v>
      </c>
      <c r="C125" s="1"/>
      <c r="H125" s="1"/>
    </row>
    <row r="126" spans="1:8" x14ac:dyDescent="0.25">
      <c r="A126" s="1">
        <v>44686</v>
      </c>
      <c r="B126" s="6">
        <v>500</v>
      </c>
      <c r="C126" s="1"/>
      <c r="H126" s="1"/>
    </row>
    <row r="127" spans="1:8" x14ac:dyDescent="0.25">
      <c r="A127" s="1">
        <v>44687</v>
      </c>
      <c r="B127" s="6">
        <v>400</v>
      </c>
      <c r="C127" s="1"/>
      <c r="H127" s="1"/>
    </row>
    <row r="128" spans="1:8" x14ac:dyDescent="0.25">
      <c r="A128" s="1">
        <v>44688</v>
      </c>
      <c r="B128" s="6">
        <v>600</v>
      </c>
      <c r="C128" s="1"/>
      <c r="H128" s="1"/>
    </row>
    <row r="129" spans="1:8" x14ac:dyDescent="0.25">
      <c r="A129" s="1">
        <v>44689</v>
      </c>
      <c r="B129" s="6">
        <v>700</v>
      </c>
      <c r="C129" s="1"/>
      <c r="H129" s="1"/>
    </row>
    <row r="130" spans="1:8" x14ac:dyDescent="0.25">
      <c r="A130" s="1">
        <v>44690</v>
      </c>
      <c r="B130" s="6">
        <v>800</v>
      </c>
      <c r="C130" s="1"/>
      <c r="H130" s="1"/>
    </row>
    <row r="131" spans="1:8" x14ac:dyDescent="0.25">
      <c r="A131" s="1">
        <v>44691</v>
      </c>
      <c r="B131" s="6">
        <v>500</v>
      </c>
      <c r="C131" s="1"/>
      <c r="H131" s="1"/>
    </row>
    <row r="132" spans="1:8" x14ac:dyDescent="0.25">
      <c r="A132" s="1">
        <v>44692</v>
      </c>
      <c r="B132" s="5">
        <v>500</v>
      </c>
      <c r="C132" s="1"/>
      <c r="H132" s="1"/>
    </row>
    <row r="133" spans="1:8" x14ac:dyDescent="0.25">
      <c r="A133" s="1">
        <v>44693</v>
      </c>
      <c r="B133" s="5">
        <v>400</v>
      </c>
      <c r="C133" s="1"/>
      <c r="H133" s="1"/>
    </row>
    <row r="134" spans="1:8" x14ac:dyDescent="0.25">
      <c r="A134" s="1">
        <v>44694</v>
      </c>
      <c r="B134" s="5">
        <v>600</v>
      </c>
      <c r="C134" s="1"/>
      <c r="H134" s="1"/>
    </row>
    <row r="135" spans="1:8" x14ac:dyDescent="0.25">
      <c r="A135" s="1">
        <v>44695</v>
      </c>
      <c r="B135" s="6">
        <v>500</v>
      </c>
      <c r="C135" s="1"/>
      <c r="H135" s="1"/>
    </row>
    <row r="136" spans="1:8" x14ac:dyDescent="0.25">
      <c r="A136" s="1">
        <v>44696</v>
      </c>
      <c r="B136" s="6">
        <v>500</v>
      </c>
      <c r="C136" s="1"/>
      <c r="H136" s="1"/>
    </row>
    <row r="137" spans="1:8" x14ac:dyDescent="0.25">
      <c r="A137" s="1">
        <v>44697</v>
      </c>
      <c r="B137" s="6">
        <v>400</v>
      </c>
      <c r="C137" s="1"/>
      <c r="H137" s="1"/>
    </row>
    <row r="138" spans="1:8" x14ac:dyDescent="0.25">
      <c r="A138" s="1">
        <v>44698</v>
      </c>
      <c r="B138" s="6">
        <v>600</v>
      </c>
      <c r="C138" s="1"/>
      <c r="H138" s="1"/>
    </row>
    <row r="139" spans="1:8" x14ac:dyDescent="0.25">
      <c r="A139" s="1">
        <v>44699</v>
      </c>
      <c r="B139" s="6">
        <v>700</v>
      </c>
      <c r="C139" s="1"/>
      <c r="H139" s="1"/>
    </row>
    <row r="140" spans="1:8" x14ac:dyDescent="0.25">
      <c r="A140" s="1">
        <v>44700</v>
      </c>
      <c r="B140" s="6">
        <v>800</v>
      </c>
      <c r="C140" s="1"/>
      <c r="H140" s="1"/>
    </row>
    <row r="141" spans="1:8" x14ac:dyDescent="0.25">
      <c r="A141" s="1">
        <v>44701</v>
      </c>
      <c r="B141" s="6">
        <v>500</v>
      </c>
      <c r="C141" s="1"/>
      <c r="H141" s="1"/>
    </row>
    <row r="142" spans="1:8" x14ac:dyDescent="0.25">
      <c r="A142" s="1">
        <v>44702</v>
      </c>
      <c r="B142" s="5">
        <v>500</v>
      </c>
      <c r="C142" s="1"/>
      <c r="H142" s="1"/>
    </row>
    <row r="143" spans="1:8" x14ac:dyDescent="0.25">
      <c r="A143" s="1">
        <v>44703</v>
      </c>
      <c r="B143" s="5">
        <v>400</v>
      </c>
      <c r="C143" s="1"/>
      <c r="H143" s="1"/>
    </row>
    <row r="144" spans="1:8" x14ac:dyDescent="0.25">
      <c r="A144" s="1">
        <v>44704</v>
      </c>
      <c r="B144" s="5">
        <v>600</v>
      </c>
      <c r="C144" s="1"/>
      <c r="H144" s="1"/>
    </row>
    <row r="145" spans="1:8" x14ac:dyDescent="0.25">
      <c r="A145" s="1">
        <v>44705</v>
      </c>
      <c r="B145" s="6">
        <v>500</v>
      </c>
      <c r="C145" s="1"/>
      <c r="H145" s="1"/>
    </row>
    <row r="146" spans="1:8" x14ac:dyDescent="0.25">
      <c r="A146" s="1">
        <v>44706</v>
      </c>
      <c r="B146" s="6">
        <v>500</v>
      </c>
      <c r="C146" s="1"/>
      <c r="H146" s="1"/>
    </row>
    <row r="147" spans="1:8" x14ac:dyDescent="0.25">
      <c r="A147" s="1">
        <v>44707</v>
      </c>
      <c r="B147" s="6">
        <v>400</v>
      </c>
      <c r="C147" s="1"/>
      <c r="H147" s="1"/>
    </row>
    <row r="148" spans="1:8" x14ac:dyDescent="0.25">
      <c r="A148" s="1">
        <v>44708</v>
      </c>
      <c r="B148" s="6">
        <v>600</v>
      </c>
      <c r="C148" s="1"/>
      <c r="H148" s="1"/>
    </row>
    <row r="149" spans="1:8" x14ac:dyDescent="0.25">
      <c r="A149" s="1">
        <v>44709</v>
      </c>
      <c r="B149" s="6">
        <v>700</v>
      </c>
      <c r="C149" s="1"/>
      <c r="H149" s="1"/>
    </row>
    <row r="150" spans="1:8" x14ac:dyDescent="0.25">
      <c r="A150" s="1">
        <v>44710</v>
      </c>
      <c r="B150" s="6">
        <v>800</v>
      </c>
      <c r="C150" s="1"/>
      <c r="H150" s="1"/>
    </row>
    <row r="151" spans="1:8" x14ac:dyDescent="0.25">
      <c r="A151" s="1">
        <v>44711</v>
      </c>
      <c r="B151" s="6">
        <v>500</v>
      </c>
      <c r="C151" s="1"/>
      <c r="H151" s="1"/>
    </row>
    <row r="152" spans="1:8" x14ac:dyDescent="0.25">
      <c r="A152" s="1">
        <v>44712</v>
      </c>
      <c r="B152" s="6">
        <v>500</v>
      </c>
      <c r="C152" s="1"/>
      <c r="H152" s="1"/>
    </row>
    <row r="153" spans="1:8" x14ac:dyDescent="0.25">
      <c r="A153" s="1">
        <v>44713</v>
      </c>
      <c r="B153" s="5">
        <v>500</v>
      </c>
      <c r="C153" s="1"/>
      <c r="H153" s="1"/>
    </row>
    <row r="154" spans="1:8" x14ac:dyDescent="0.25">
      <c r="A154" s="1">
        <v>44714</v>
      </c>
      <c r="B154" s="5">
        <v>400</v>
      </c>
      <c r="C154" s="1"/>
      <c r="H154" s="1"/>
    </row>
    <row r="155" spans="1:8" x14ac:dyDescent="0.25">
      <c r="A155" s="1">
        <v>44715</v>
      </c>
      <c r="B155" s="5">
        <v>600</v>
      </c>
      <c r="C155" s="1"/>
      <c r="H155" s="1"/>
    </row>
    <row r="156" spans="1:8" x14ac:dyDescent="0.25">
      <c r="A156" s="1">
        <v>44716</v>
      </c>
      <c r="B156" s="6">
        <v>500</v>
      </c>
      <c r="C156" s="1"/>
      <c r="H156" s="1"/>
    </row>
    <row r="157" spans="1:8" x14ac:dyDescent="0.25">
      <c r="A157" s="1">
        <v>44717</v>
      </c>
      <c r="B157" s="6">
        <v>500</v>
      </c>
      <c r="C157" s="1"/>
      <c r="H157" s="1"/>
    </row>
    <row r="158" spans="1:8" x14ac:dyDescent="0.25">
      <c r="A158" s="1">
        <v>44718</v>
      </c>
      <c r="B158" s="6">
        <v>400</v>
      </c>
      <c r="C158" s="1"/>
      <c r="H158" s="1"/>
    </row>
    <row r="159" spans="1:8" x14ac:dyDescent="0.25">
      <c r="A159" s="1">
        <v>44719</v>
      </c>
      <c r="B159" s="6">
        <v>600</v>
      </c>
      <c r="C159" s="1"/>
      <c r="H159" s="1"/>
    </row>
    <row r="160" spans="1:8" x14ac:dyDescent="0.25">
      <c r="A160" s="1">
        <v>44720</v>
      </c>
      <c r="B160" s="6">
        <v>700</v>
      </c>
      <c r="C160" s="1"/>
      <c r="H160" s="1"/>
    </row>
    <row r="161" spans="1:8" x14ac:dyDescent="0.25">
      <c r="A161" s="1">
        <v>44721</v>
      </c>
      <c r="B161" s="6">
        <v>800</v>
      </c>
      <c r="C161" s="1"/>
      <c r="H161" s="1"/>
    </row>
    <row r="162" spans="1:8" x14ac:dyDescent="0.25">
      <c r="A162" s="1">
        <v>44722</v>
      </c>
      <c r="B162" s="6">
        <v>500</v>
      </c>
      <c r="C162" s="1"/>
      <c r="H162" s="1"/>
    </row>
    <row r="163" spans="1:8" x14ac:dyDescent="0.25">
      <c r="A163" s="1">
        <v>44723</v>
      </c>
      <c r="B163" s="5">
        <v>500</v>
      </c>
      <c r="C163" s="1"/>
      <c r="H163" s="1"/>
    </row>
    <row r="164" spans="1:8" x14ac:dyDescent="0.25">
      <c r="A164" s="1">
        <v>44724</v>
      </c>
      <c r="B164" s="5">
        <v>400</v>
      </c>
      <c r="C164" s="1"/>
      <c r="H164" s="1"/>
    </row>
    <row r="165" spans="1:8" x14ac:dyDescent="0.25">
      <c r="A165" s="1">
        <v>44725</v>
      </c>
      <c r="B165" s="5">
        <v>600</v>
      </c>
      <c r="C165" s="1"/>
      <c r="H165" s="1"/>
    </row>
    <row r="166" spans="1:8" x14ac:dyDescent="0.25">
      <c r="A166" s="1">
        <v>44726</v>
      </c>
      <c r="B166" s="6">
        <v>500</v>
      </c>
      <c r="C166" s="1"/>
      <c r="H166" s="1"/>
    </row>
    <row r="167" spans="1:8" x14ac:dyDescent="0.25">
      <c r="A167" s="1">
        <v>44727</v>
      </c>
      <c r="B167" s="6">
        <v>500</v>
      </c>
      <c r="C167" s="1"/>
      <c r="H167" s="1"/>
    </row>
    <row r="168" spans="1:8" x14ac:dyDescent="0.25">
      <c r="A168" s="1">
        <v>44728</v>
      </c>
      <c r="B168" s="6">
        <v>400</v>
      </c>
      <c r="C168" s="1"/>
      <c r="H168" s="1"/>
    </row>
    <row r="169" spans="1:8" x14ac:dyDescent="0.25">
      <c r="A169" s="1">
        <v>44729</v>
      </c>
      <c r="B169" s="6">
        <v>600</v>
      </c>
      <c r="C169" s="1"/>
      <c r="H169" s="1"/>
    </row>
    <row r="170" spans="1:8" x14ac:dyDescent="0.25">
      <c r="A170" s="1">
        <v>44730</v>
      </c>
      <c r="B170" s="6">
        <v>700</v>
      </c>
      <c r="C170" s="1"/>
      <c r="H170" s="1"/>
    </row>
    <row r="171" spans="1:8" x14ac:dyDescent="0.25">
      <c r="A171" s="1">
        <v>44731</v>
      </c>
      <c r="B171" s="6">
        <v>800</v>
      </c>
      <c r="C171" s="1"/>
      <c r="H171" s="1"/>
    </row>
    <row r="172" spans="1:8" x14ac:dyDescent="0.25">
      <c r="A172" s="1">
        <v>44732</v>
      </c>
      <c r="B172" s="6">
        <v>500</v>
      </c>
      <c r="C172" s="1"/>
      <c r="H172" s="1"/>
    </row>
    <row r="173" spans="1:8" x14ac:dyDescent="0.25">
      <c r="A173" s="1">
        <v>44733</v>
      </c>
      <c r="B173" s="5">
        <v>500</v>
      </c>
      <c r="C173" s="1"/>
      <c r="H173" s="1"/>
    </row>
    <row r="174" spans="1:8" x14ac:dyDescent="0.25">
      <c r="A174" s="1">
        <v>44734</v>
      </c>
      <c r="B174" s="5">
        <v>400</v>
      </c>
      <c r="C174" s="1"/>
      <c r="H174" s="1"/>
    </row>
    <row r="175" spans="1:8" x14ac:dyDescent="0.25">
      <c r="A175" s="1">
        <v>44735</v>
      </c>
      <c r="B175" s="5">
        <v>600</v>
      </c>
      <c r="C175" s="1"/>
      <c r="H175" s="1"/>
    </row>
    <row r="176" spans="1:8" x14ac:dyDescent="0.25">
      <c r="A176" s="1">
        <v>44736</v>
      </c>
      <c r="B176" s="6">
        <v>500</v>
      </c>
      <c r="C176" s="1"/>
      <c r="H176" s="1"/>
    </row>
    <row r="177" spans="1:8" x14ac:dyDescent="0.25">
      <c r="A177" s="1">
        <v>44737</v>
      </c>
      <c r="B177" s="6">
        <v>500</v>
      </c>
      <c r="C177" s="1"/>
      <c r="H177" s="1"/>
    </row>
    <row r="178" spans="1:8" x14ac:dyDescent="0.25">
      <c r="A178" s="1">
        <v>44738</v>
      </c>
      <c r="B178" s="6">
        <v>400</v>
      </c>
      <c r="C178" s="1"/>
      <c r="H178" s="1"/>
    </row>
    <row r="179" spans="1:8" x14ac:dyDescent="0.25">
      <c r="A179" s="1">
        <v>44739</v>
      </c>
      <c r="B179" s="6">
        <v>600</v>
      </c>
      <c r="C179" s="1"/>
      <c r="H179" s="1"/>
    </row>
    <row r="180" spans="1:8" x14ac:dyDescent="0.25">
      <c r="A180" s="1">
        <v>44740</v>
      </c>
      <c r="B180" s="6">
        <v>700</v>
      </c>
      <c r="C180" s="1"/>
      <c r="H180" s="1"/>
    </row>
    <row r="181" spans="1:8" x14ac:dyDescent="0.25">
      <c r="A181" s="1">
        <v>44741</v>
      </c>
      <c r="B181" s="6">
        <v>800</v>
      </c>
      <c r="C181" s="1"/>
      <c r="H181" s="1"/>
    </row>
    <row r="182" spans="1:8" x14ac:dyDescent="0.25">
      <c r="A182" s="1">
        <v>44742</v>
      </c>
      <c r="B182" s="6">
        <v>500</v>
      </c>
      <c r="C182" s="1"/>
      <c r="H182" s="1"/>
    </row>
    <row r="183" spans="1:8" x14ac:dyDescent="0.25">
      <c r="B183" s="6"/>
    </row>
    <row r="184" spans="1:8" x14ac:dyDescent="0.25">
      <c r="B184" s="6"/>
    </row>
    <row r="185" spans="1:8" x14ac:dyDescent="0.25">
      <c r="B185" s="6"/>
    </row>
    <row r="186" spans="1:8" x14ac:dyDescent="0.25">
      <c r="B186" s="6"/>
    </row>
  </sheetData>
  <pageMargins left="0.7" right="0.7" top="0.78740157499999996" bottom="0.78740157499999996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árok2"/>
  <dimension ref="A1:F35"/>
  <sheetViews>
    <sheetView workbookViewId="0"/>
  </sheetViews>
  <sheetFormatPr defaultRowHeight="15" x14ac:dyDescent="0.25"/>
  <cols>
    <col min="1" max="1" width="12.5703125" customWidth="1"/>
    <col min="3" max="3" width="10.140625" bestFit="1" customWidth="1"/>
    <col min="4" max="4" width="21.85546875" customWidth="1"/>
  </cols>
  <sheetData>
    <row r="1" spans="1:6" x14ac:dyDescent="0.25">
      <c r="A1" s="1">
        <v>44564</v>
      </c>
      <c r="B1" s="5">
        <v>600</v>
      </c>
      <c r="C1" s="12">
        <v>7110</v>
      </c>
      <c r="D1" t="s">
        <v>6</v>
      </c>
      <c r="E1" t="s">
        <v>0</v>
      </c>
      <c r="F1">
        <v>7110</v>
      </c>
    </row>
    <row r="2" spans="1:6" x14ac:dyDescent="0.25">
      <c r="A2" s="1">
        <v>44564</v>
      </c>
      <c r="B2" s="5">
        <v>450</v>
      </c>
      <c r="C2" s="12"/>
      <c r="D2" t="s">
        <v>7</v>
      </c>
      <c r="E2" t="s">
        <v>1</v>
      </c>
      <c r="F2">
        <v>8980</v>
      </c>
    </row>
    <row r="3" spans="1:6" x14ac:dyDescent="0.25">
      <c r="A3" s="1">
        <v>44565</v>
      </c>
      <c r="B3" s="6">
        <v>500</v>
      </c>
      <c r="C3" s="12"/>
    </row>
    <row r="4" spans="1:6" x14ac:dyDescent="0.25">
      <c r="A4" s="1">
        <v>44565</v>
      </c>
      <c r="B4" s="6">
        <v>250</v>
      </c>
      <c r="C4" s="12"/>
    </row>
    <row r="5" spans="1:6" x14ac:dyDescent="0.25">
      <c r="A5" s="1">
        <v>44565</v>
      </c>
      <c r="B5" s="6">
        <v>400</v>
      </c>
      <c r="C5" s="12"/>
    </row>
    <row r="6" spans="1:6" x14ac:dyDescent="0.25">
      <c r="A6" s="1">
        <v>44566</v>
      </c>
      <c r="B6" s="6">
        <v>500</v>
      </c>
      <c r="C6" s="12"/>
    </row>
    <row r="7" spans="1:6" x14ac:dyDescent="0.25">
      <c r="A7" s="1">
        <v>44566</v>
      </c>
      <c r="B7" s="6">
        <v>250</v>
      </c>
      <c r="C7" s="12"/>
    </row>
    <row r="8" spans="1:6" x14ac:dyDescent="0.25">
      <c r="A8" s="1">
        <v>44566</v>
      </c>
      <c r="B8" s="6">
        <v>600</v>
      </c>
      <c r="C8" s="12"/>
    </row>
    <row r="9" spans="1:6" x14ac:dyDescent="0.25">
      <c r="A9" s="1">
        <v>44567</v>
      </c>
      <c r="B9" s="6">
        <v>400</v>
      </c>
      <c r="C9" s="12"/>
    </row>
    <row r="10" spans="1:6" x14ac:dyDescent="0.25">
      <c r="A10" s="1">
        <v>44567</v>
      </c>
      <c r="B10" s="6">
        <v>400</v>
      </c>
      <c r="C10" s="12"/>
    </row>
    <row r="11" spans="1:6" x14ac:dyDescent="0.25">
      <c r="A11" s="1">
        <v>44567</v>
      </c>
      <c r="B11" s="6">
        <v>200</v>
      </c>
      <c r="C11" s="12"/>
    </row>
    <row r="12" spans="1:6" x14ac:dyDescent="0.25">
      <c r="A12" s="1">
        <v>44568</v>
      </c>
      <c r="B12" s="6">
        <v>600</v>
      </c>
      <c r="C12" s="12"/>
    </row>
    <row r="13" spans="1:6" x14ac:dyDescent="0.25">
      <c r="A13" s="1">
        <v>44568</v>
      </c>
      <c r="B13" s="6">
        <v>100</v>
      </c>
      <c r="C13" s="12"/>
    </row>
    <row r="14" spans="1:6" x14ac:dyDescent="0.25">
      <c r="A14" s="1">
        <v>44568</v>
      </c>
      <c r="B14" s="6">
        <v>700</v>
      </c>
      <c r="C14" s="12"/>
    </row>
    <row r="15" spans="1:6" x14ac:dyDescent="0.25">
      <c r="A15" s="1">
        <v>44571</v>
      </c>
      <c r="B15" s="6">
        <v>500</v>
      </c>
      <c r="C15" s="12"/>
    </row>
    <row r="16" spans="1:6" x14ac:dyDescent="0.25">
      <c r="A16" s="1">
        <v>44571</v>
      </c>
      <c r="B16" s="6">
        <v>450</v>
      </c>
      <c r="C16" s="12"/>
    </row>
    <row r="17" spans="1:3" x14ac:dyDescent="0.25">
      <c r="A17" s="2">
        <v>44571</v>
      </c>
      <c r="B17" s="11">
        <v>210</v>
      </c>
      <c r="C17" s="13"/>
    </row>
    <row r="18" spans="1:3" x14ac:dyDescent="0.25">
      <c r="A18" s="1">
        <v>44572</v>
      </c>
      <c r="B18" s="5">
        <v>500</v>
      </c>
      <c r="C18" s="14">
        <v>8980</v>
      </c>
    </row>
    <row r="19" spans="1:3" x14ac:dyDescent="0.25">
      <c r="A19" s="1">
        <v>44572</v>
      </c>
      <c r="B19" s="5">
        <v>500</v>
      </c>
      <c r="C19" s="12"/>
    </row>
    <row r="20" spans="1:3" x14ac:dyDescent="0.25">
      <c r="A20" s="1">
        <v>44572</v>
      </c>
      <c r="B20" s="6">
        <v>200</v>
      </c>
      <c r="C20" s="12"/>
    </row>
    <row r="21" spans="1:3" x14ac:dyDescent="0.25">
      <c r="A21" s="1">
        <v>44573</v>
      </c>
      <c r="B21" s="5">
        <v>400</v>
      </c>
      <c r="C21" s="12"/>
    </row>
    <row r="22" spans="1:3" x14ac:dyDescent="0.25">
      <c r="A22" s="1">
        <v>44573</v>
      </c>
      <c r="B22" s="6">
        <v>450</v>
      </c>
      <c r="C22" s="12"/>
    </row>
    <row r="23" spans="1:3" x14ac:dyDescent="0.25">
      <c r="A23" s="1">
        <v>44574</v>
      </c>
      <c r="B23" s="5">
        <v>600</v>
      </c>
      <c r="C23" s="12"/>
    </row>
    <row r="24" spans="1:3" x14ac:dyDescent="0.25">
      <c r="A24" s="1">
        <v>44574</v>
      </c>
      <c r="B24" s="6">
        <v>250</v>
      </c>
      <c r="C24" s="12"/>
    </row>
    <row r="25" spans="1:3" x14ac:dyDescent="0.25">
      <c r="A25" s="1">
        <v>44575</v>
      </c>
      <c r="B25" s="6">
        <v>500</v>
      </c>
      <c r="C25" s="12"/>
    </row>
    <row r="26" spans="1:3" x14ac:dyDescent="0.25">
      <c r="A26" s="1">
        <v>44575</v>
      </c>
      <c r="B26" s="6">
        <v>420</v>
      </c>
      <c r="C26" s="12"/>
    </row>
    <row r="27" spans="1:3" x14ac:dyDescent="0.25">
      <c r="A27" s="1">
        <v>44576</v>
      </c>
      <c r="B27" s="6">
        <v>500</v>
      </c>
      <c r="C27" s="12"/>
    </row>
    <row r="28" spans="1:3" x14ac:dyDescent="0.25">
      <c r="A28" s="1">
        <v>44578</v>
      </c>
      <c r="B28" s="6">
        <v>600</v>
      </c>
      <c r="C28" s="12"/>
    </row>
    <row r="29" spans="1:3" x14ac:dyDescent="0.25">
      <c r="A29" s="1">
        <v>44578</v>
      </c>
      <c r="B29" s="6">
        <v>540</v>
      </c>
      <c r="C29" s="12"/>
    </row>
    <row r="30" spans="1:3" x14ac:dyDescent="0.25">
      <c r="A30" s="1">
        <v>44579</v>
      </c>
      <c r="B30" s="6">
        <v>700</v>
      </c>
      <c r="C30" s="12"/>
    </row>
    <row r="31" spans="1:3" x14ac:dyDescent="0.25">
      <c r="A31" s="1">
        <v>44579</v>
      </c>
      <c r="B31" s="6">
        <v>870</v>
      </c>
      <c r="C31" s="12"/>
    </row>
    <row r="32" spans="1:3" x14ac:dyDescent="0.25">
      <c r="A32" s="1">
        <v>44579</v>
      </c>
      <c r="B32" s="6">
        <v>250</v>
      </c>
      <c r="C32" s="12"/>
    </row>
    <row r="33" spans="1:3" x14ac:dyDescent="0.25">
      <c r="A33" s="1">
        <v>44580</v>
      </c>
      <c r="B33" s="6">
        <v>800</v>
      </c>
      <c r="C33" s="12"/>
    </row>
    <row r="34" spans="1:3" x14ac:dyDescent="0.25">
      <c r="A34" s="1">
        <v>44580</v>
      </c>
      <c r="B34">
        <v>400</v>
      </c>
      <c r="C34" s="12"/>
    </row>
    <row r="35" spans="1:3" x14ac:dyDescent="0.25">
      <c r="A35" s="2">
        <v>44581</v>
      </c>
      <c r="B35" s="11">
        <v>500</v>
      </c>
      <c r="C35" s="13"/>
    </row>
  </sheetData>
  <mergeCells count="2">
    <mergeCell ref="C1:C17"/>
    <mergeCell ref="C18:C35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Příklad 1</vt:lpstr>
      <vt:lpstr>Příklad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jasan</dc:creator>
  <cp:lastModifiedBy>Elnino</cp:lastModifiedBy>
  <dcterms:created xsi:type="dcterms:W3CDTF">2022-07-31T18:08:38Z</dcterms:created>
  <dcterms:modified xsi:type="dcterms:W3CDTF">2022-10-19T13:58:09Z</dcterms:modified>
</cp:coreProperties>
</file>