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FE9982F-3973-49DF-B6DC-170C611E3061}" xr6:coauthVersionLast="44" xr6:coauthVersionMax="44" xr10:uidLastSave="{00000000-0000-0000-0000-000000000000}"/>
  <bookViews>
    <workbookView xWindow="-120" yWindow="-120" windowWidth="29040" windowHeight="15840" xr2:uid="{65B7E9F9-E573-450A-BFF8-8DFC05FB874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<sst xmlns="http://schemas.openxmlformats.org/spreadsheetml/2006/main" count="92" uniqueCount="53">
  <si>
    <t>Molex Part Number</t>
  </si>
  <si>
    <t>Eng.No / Old PN</t>
  </si>
  <si>
    <t>Quantity Customer</t>
  </si>
  <si>
    <t>Quantity Molex</t>
  </si>
  <si>
    <t>MLQ</t>
  </si>
  <si>
    <t>DU</t>
  </si>
  <si>
    <t>Contract Price/100 pcs</t>
  </si>
  <si>
    <t>Quantity 1</t>
  </si>
  <si>
    <t>Price 1</t>
  </si>
  <si>
    <t>Quantity 2</t>
  </si>
  <si>
    <t>Price 2</t>
  </si>
  <si>
    <t>Quantity 3</t>
  </si>
  <si>
    <t>Price 3</t>
  </si>
  <si>
    <t>Quantity 4</t>
  </si>
  <si>
    <t>Price 4</t>
  </si>
  <si>
    <t>A-70280-0012</t>
  </si>
  <si>
    <t>71308-4024N</t>
  </si>
  <si>
    <t>5267-05A</t>
  </si>
  <si>
    <t>43045-0400</t>
  </si>
  <si>
    <t>43045-0409</t>
  </si>
  <si>
    <t>43045-0418</t>
  </si>
  <si>
    <t>43045-2018</t>
  </si>
  <si>
    <t>43650-0324</t>
  </si>
  <si>
    <t>43860-0016</t>
  </si>
  <si>
    <t>51296-4033</t>
  </si>
  <si>
    <t>52207-2633</t>
  </si>
  <si>
    <t>52271-1179</t>
  </si>
  <si>
    <t>52610-1133</t>
  </si>
  <si>
    <t>52610-1533</t>
  </si>
  <si>
    <t>52610-1534</t>
  </si>
  <si>
    <t>52610-1571</t>
  </si>
  <si>
    <t>52610-2634</t>
  </si>
  <si>
    <t>52892-3033</t>
  </si>
  <si>
    <t>53261-0271</t>
  </si>
  <si>
    <t>53261-0371</t>
  </si>
  <si>
    <t>53261-0471</t>
  </si>
  <si>
    <t>53261-0571</t>
  </si>
  <si>
    <t>53261-0671</t>
  </si>
  <si>
    <t>53398-0271</t>
  </si>
  <si>
    <t>53398-0371</t>
  </si>
  <si>
    <t>53398-0471</t>
  </si>
  <si>
    <t>53398-0871</t>
  </si>
  <si>
    <t>67068-8001</t>
  </si>
  <si>
    <t>67910-0002</t>
  </si>
  <si>
    <t>70287-1018</t>
  </si>
  <si>
    <t>71308-4524</t>
  </si>
  <si>
    <t>90120-0123</t>
  </si>
  <si>
    <t>501931-4070</t>
  </si>
  <si>
    <t>501951-3000</t>
  </si>
  <si>
    <t>502231-2400</t>
  </si>
  <si>
    <t>502244-1530</t>
  </si>
  <si>
    <t>502244-2430</t>
  </si>
  <si>
    <t>503154-3490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</si>
</sst>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4E7A-F801-4609-B347-52B4747C9896}">
  <dimension ref="A1:P42"/>
  <sheetViews>
    <sheetView tabSelected="1" workbookViewId="0">
      <selection activeCell="R3" sqref="R3"/>
    </sheetView>
  </sheetViews>
  <sheetFormatPr baseColWidth="10" defaultRowHeight="14.25" x14ac:dyDescent="0.2"/>
  <sheetData>
    <row r="1" spans="1:16" ht="42.7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2">
      <c r="A2">
        <v>10897241</v>
      </c>
      <c r="B2" s="4" t="s">
        <v>15</v>
      </c>
      <c r="C2">
        <v>600</v>
      </c>
      <c r="D2">
        <v>3000</v>
      </c>
      <c r="E2">
        <v>3000</v>
      </c>
      <c r="F2">
        <v>750</v>
      </c>
      <c r="G2" s="4" t="s">
        <v>15</v>
      </c>
      <c r="H2" s="5">
        <f>_xlfn.IFS(D2&lt;I2,0,D2&lt;K2,J2,D2&lt;M2,L2,D2&lt;O2,N2,D2&gt;=O2,P2)/10</f>
        <v>27.848000000000003</v>
      </c>
      <c r="I2">
        <v>1</v>
      </c>
      <c r="J2">
        <v>306.33</v>
      </c>
      <c r="K2">
        <v>1000</v>
      </c>
      <c r="L2">
        <v>278.48</v>
      </c>
      <c r="M2">
        <v>5000</v>
      </c>
      <c r="N2">
        <v>253.17</v>
      </c>
      <c r="O2">
        <v>10000</v>
      </c>
      <c r="P2">
        <v>230.15</v>
      </c>
    </row>
    <row r="3" spans="1:16" x14ac:dyDescent="0.2">
      <c r="A3">
        <v>15911241</v>
      </c>
      <c r="B3" s="4" t="s">
        <v>16</v>
      </c>
      <c r="C3">
        <v>9000</v>
      </c>
      <c r="E3">
        <v>3672</v>
      </c>
      <c r="F3">
        <v>918</v>
      </c>
      <c r="G3" s="4" t="s">
        <v>16</v>
      </c>
      <c r="H3" s="5">
        <f t="shared" ref="H3:H42" si="0">_xlfn.IFS(D3&lt;I3,0,D3&lt;K3,J3,D3&lt;M3,L3,D3&lt;O3,N3,D3&gt;=O3,P3)/10</f>
        <v>0</v>
      </c>
      <c r="I3">
        <v>1</v>
      </c>
      <c r="J3">
        <v>391.31</v>
      </c>
      <c r="K3">
        <v>1000</v>
      </c>
      <c r="L3">
        <v>355.74</v>
      </c>
      <c r="M3">
        <v>5000</v>
      </c>
      <c r="N3">
        <v>323.39999999999998</v>
      </c>
      <c r="O3">
        <v>10000</v>
      </c>
      <c r="P3">
        <v>294</v>
      </c>
    </row>
    <row r="4" spans="1:16" x14ac:dyDescent="0.2">
      <c r="A4">
        <v>22035055</v>
      </c>
      <c r="B4" s="4" t="s">
        <v>17</v>
      </c>
      <c r="C4">
        <v>3500</v>
      </c>
      <c r="D4">
        <v>40000</v>
      </c>
      <c r="E4">
        <v>15000</v>
      </c>
      <c r="F4">
        <v>15000</v>
      </c>
      <c r="G4" s="4" t="s">
        <v>17</v>
      </c>
      <c r="H4" s="5">
        <f t="shared" si="0"/>
        <v>0</v>
      </c>
      <c r="I4">
        <v>10000</v>
      </c>
      <c r="J4">
        <v>75.38</v>
      </c>
      <c r="K4">
        <v>20000</v>
      </c>
      <c r="L4">
        <v>68.53</v>
      </c>
      <c r="M4">
        <v>40000</v>
      </c>
      <c r="N4">
        <v>62.3</v>
      </c>
      <c r="O4" s="6"/>
      <c r="P4" s="6"/>
    </row>
    <row r="5" spans="1:16" x14ac:dyDescent="0.2">
      <c r="A5">
        <v>430450400</v>
      </c>
      <c r="B5" s="4" t="s">
        <v>18</v>
      </c>
      <c r="C5">
        <v>3500</v>
      </c>
      <c r="E5">
        <v>4464</v>
      </c>
      <c r="F5">
        <v>2232</v>
      </c>
      <c r="G5" s="4" t="s">
        <v>18</v>
      </c>
      <c r="H5" s="5">
        <f t="shared" si="0"/>
        <v>0</v>
      </c>
      <c r="I5">
        <v>1</v>
      </c>
      <c r="J5">
        <v>279.51</v>
      </c>
      <c r="K5">
        <v>1000</v>
      </c>
      <c r="L5">
        <v>254.1</v>
      </c>
      <c r="M5">
        <v>5000</v>
      </c>
      <c r="N5">
        <v>231</v>
      </c>
      <c r="O5">
        <v>10000</v>
      </c>
      <c r="P5">
        <v>210</v>
      </c>
    </row>
    <row r="6" spans="1:16" x14ac:dyDescent="0.2">
      <c r="A6">
        <v>430450409</v>
      </c>
      <c r="B6" s="4" t="s">
        <v>19</v>
      </c>
      <c r="C6">
        <v>1200</v>
      </c>
      <c r="E6">
        <v>1800</v>
      </c>
      <c r="F6">
        <v>1800</v>
      </c>
      <c r="G6" s="4" t="s">
        <v>19</v>
      </c>
      <c r="H6" s="5">
        <f t="shared" si="0"/>
        <v>0</v>
      </c>
      <c r="I6">
        <v>1</v>
      </c>
      <c r="J6">
        <v>490.47</v>
      </c>
      <c r="K6">
        <v>1000</v>
      </c>
      <c r="L6">
        <v>445.89</v>
      </c>
      <c r="M6">
        <v>5000</v>
      </c>
      <c r="N6">
        <v>405.35</v>
      </c>
      <c r="O6">
        <v>10000</v>
      </c>
      <c r="P6">
        <v>368.5</v>
      </c>
    </row>
    <row r="7" spans="1:16" x14ac:dyDescent="0.2">
      <c r="A7">
        <v>430450418</v>
      </c>
      <c r="B7" s="4" t="s">
        <v>20</v>
      </c>
      <c r="C7">
        <v>600</v>
      </c>
      <c r="E7">
        <v>1800</v>
      </c>
      <c r="F7">
        <v>1800</v>
      </c>
      <c r="G7" s="4" t="s">
        <v>20</v>
      </c>
      <c r="H7" s="5">
        <f t="shared" si="0"/>
        <v>0</v>
      </c>
      <c r="I7">
        <v>1</v>
      </c>
      <c r="J7">
        <v>652.66</v>
      </c>
      <c r="K7">
        <v>1000</v>
      </c>
      <c r="L7">
        <v>593.32000000000005</v>
      </c>
      <c r="M7">
        <v>5000</v>
      </c>
      <c r="N7">
        <v>539.39</v>
      </c>
      <c r="O7">
        <v>10000</v>
      </c>
      <c r="P7">
        <v>490.35</v>
      </c>
    </row>
    <row r="8" spans="1:16" x14ac:dyDescent="0.2">
      <c r="A8">
        <v>430452018</v>
      </c>
      <c r="B8" s="4" t="s">
        <v>21</v>
      </c>
      <c r="C8">
        <v>1400</v>
      </c>
      <c r="E8">
        <v>2000</v>
      </c>
      <c r="F8">
        <v>1000</v>
      </c>
      <c r="G8" s="4" t="s">
        <v>21</v>
      </c>
      <c r="H8" s="5">
        <f t="shared" si="0"/>
        <v>0</v>
      </c>
      <c r="I8">
        <v>1</v>
      </c>
      <c r="J8">
        <v>1526.12</v>
      </c>
      <c r="K8">
        <v>1000</v>
      </c>
      <c r="L8">
        <v>1387.39</v>
      </c>
      <c r="M8">
        <v>5000</v>
      </c>
      <c r="N8">
        <v>1261.26</v>
      </c>
      <c r="O8">
        <v>10000</v>
      </c>
      <c r="P8">
        <v>1146.5999999999999</v>
      </c>
    </row>
    <row r="9" spans="1:16" x14ac:dyDescent="0.2">
      <c r="A9">
        <v>436500324</v>
      </c>
      <c r="B9" s="4" t="s">
        <v>22</v>
      </c>
      <c r="C9">
        <v>600</v>
      </c>
      <c r="E9">
        <v>1800</v>
      </c>
      <c r="F9">
        <v>1800</v>
      </c>
      <c r="G9" s="4" t="s">
        <v>22</v>
      </c>
      <c r="H9" s="5">
        <f t="shared" si="0"/>
        <v>0</v>
      </c>
      <c r="I9">
        <v>1</v>
      </c>
      <c r="J9">
        <v>654.01</v>
      </c>
      <c r="K9">
        <v>1000</v>
      </c>
      <c r="L9">
        <v>594.55999999999995</v>
      </c>
      <c r="M9">
        <v>5000</v>
      </c>
      <c r="N9">
        <v>540.51</v>
      </c>
      <c r="O9">
        <v>10000</v>
      </c>
      <c r="P9">
        <v>491.37</v>
      </c>
    </row>
    <row r="10" spans="1:16" x14ac:dyDescent="0.2">
      <c r="A10">
        <v>438600016</v>
      </c>
      <c r="B10" s="4" t="s">
        <v>23</v>
      </c>
      <c r="C10">
        <v>5200</v>
      </c>
      <c r="E10">
        <v>1440</v>
      </c>
      <c r="F10">
        <v>720</v>
      </c>
      <c r="G10" s="4" t="s">
        <v>23</v>
      </c>
      <c r="H10" s="5">
        <f t="shared" si="0"/>
        <v>0</v>
      </c>
      <c r="I10">
        <v>1</v>
      </c>
      <c r="J10">
        <v>832.41</v>
      </c>
      <c r="K10">
        <v>1000</v>
      </c>
      <c r="L10">
        <v>756.73</v>
      </c>
      <c r="M10">
        <v>5000</v>
      </c>
      <c r="N10">
        <v>687.94</v>
      </c>
      <c r="O10">
        <v>10000</v>
      </c>
      <c r="P10">
        <v>625.4</v>
      </c>
    </row>
    <row r="11" spans="1:16" x14ac:dyDescent="0.2">
      <c r="A11">
        <v>512964033</v>
      </c>
      <c r="B11" s="4" t="s">
        <v>24</v>
      </c>
      <c r="C11">
        <v>3400</v>
      </c>
      <c r="E11">
        <v>9000</v>
      </c>
      <c r="F11">
        <v>9000</v>
      </c>
      <c r="G11" s="4" t="s">
        <v>24</v>
      </c>
      <c r="H11" s="5">
        <f t="shared" si="0"/>
        <v>0</v>
      </c>
      <c r="I11">
        <v>5000</v>
      </c>
      <c r="J11">
        <v>545.04</v>
      </c>
      <c r="K11">
        <v>10000</v>
      </c>
      <c r="L11">
        <v>495.5</v>
      </c>
      <c r="M11">
        <v>15000</v>
      </c>
      <c r="N11">
        <v>450.45</v>
      </c>
      <c r="O11" s="6"/>
      <c r="P11" s="6">
        <v>450.45</v>
      </c>
    </row>
    <row r="12" spans="1:16" x14ac:dyDescent="0.2">
      <c r="A12">
        <v>522072633</v>
      </c>
      <c r="B12" s="4" t="s">
        <v>25</v>
      </c>
      <c r="C12">
        <v>600</v>
      </c>
      <c r="E12">
        <v>3000</v>
      </c>
      <c r="F12">
        <v>3000</v>
      </c>
      <c r="G12" s="4" t="s">
        <v>25</v>
      </c>
      <c r="H12" s="5">
        <f t="shared" si="0"/>
        <v>0</v>
      </c>
      <c r="I12">
        <v>1</v>
      </c>
      <c r="J12">
        <v>548.12</v>
      </c>
      <c r="K12">
        <v>1000</v>
      </c>
      <c r="L12">
        <v>498.29</v>
      </c>
      <c r="M12">
        <v>5000</v>
      </c>
      <c r="N12">
        <v>452.99</v>
      </c>
      <c r="O12">
        <v>10000</v>
      </c>
      <c r="P12">
        <v>411.81</v>
      </c>
    </row>
    <row r="13" spans="1:16" x14ac:dyDescent="0.2">
      <c r="A13">
        <v>522711179</v>
      </c>
      <c r="B13" s="4" t="s">
        <v>26</v>
      </c>
      <c r="C13">
        <v>1800</v>
      </c>
      <c r="E13">
        <v>6000</v>
      </c>
      <c r="F13">
        <v>6000</v>
      </c>
      <c r="G13" s="4" t="s">
        <v>26</v>
      </c>
      <c r="H13" s="5">
        <f t="shared" si="0"/>
        <v>0</v>
      </c>
      <c r="I13">
        <v>5000</v>
      </c>
      <c r="J13">
        <v>214.96</v>
      </c>
      <c r="K13">
        <v>10000</v>
      </c>
      <c r="L13">
        <v>195.42</v>
      </c>
      <c r="M13">
        <v>15000</v>
      </c>
      <c r="N13">
        <v>177.65</v>
      </c>
      <c r="O13" s="6"/>
      <c r="P13" s="6">
        <v>177.65</v>
      </c>
    </row>
    <row r="14" spans="1:16" x14ac:dyDescent="0.2">
      <c r="A14">
        <v>526101133</v>
      </c>
      <c r="B14" s="4" t="s">
        <v>27</v>
      </c>
      <c r="C14">
        <v>1200</v>
      </c>
      <c r="E14">
        <v>4000</v>
      </c>
      <c r="F14">
        <v>4000</v>
      </c>
      <c r="G14" s="4" t="s">
        <v>27</v>
      </c>
      <c r="H14" s="5">
        <f t="shared" si="0"/>
        <v>0</v>
      </c>
      <c r="I14">
        <v>1</v>
      </c>
      <c r="J14">
        <v>346.87</v>
      </c>
      <c r="K14">
        <v>1000</v>
      </c>
      <c r="L14">
        <v>315.33999999999997</v>
      </c>
      <c r="M14">
        <v>5000</v>
      </c>
      <c r="N14">
        <v>286.67</v>
      </c>
      <c r="O14">
        <v>10000</v>
      </c>
      <c r="P14">
        <v>260.61</v>
      </c>
    </row>
    <row r="15" spans="1:16" x14ac:dyDescent="0.2">
      <c r="A15">
        <v>526101533</v>
      </c>
      <c r="B15" s="4" t="s">
        <v>28</v>
      </c>
      <c r="C15">
        <v>6900</v>
      </c>
      <c r="E15">
        <v>4000</v>
      </c>
      <c r="F15">
        <v>4000</v>
      </c>
      <c r="G15" s="4" t="s">
        <v>28</v>
      </c>
      <c r="H15" s="5">
        <f t="shared" si="0"/>
        <v>0</v>
      </c>
      <c r="I15">
        <v>1</v>
      </c>
      <c r="J15">
        <v>436.32</v>
      </c>
      <c r="K15">
        <v>1000</v>
      </c>
      <c r="L15">
        <v>396.65</v>
      </c>
      <c r="M15">
        <v>5000</v>
      </c>
      <c r="N15">
        <v>360.59</v>
      </c>
      <c r="O15">
        <v>10000</v>
      </c>
      <c r="P15">
        <v>327.81</v>
      </c>
    </row>
    <row r="16" spans="1:16" x14ac:dyDescent="0.2">
      <c r="A16">
        <v>526101534</v>
      </c>
      <c r="B16" s="4" t="s">
        <v>29</v>
      </c>
      <c r="C16">
        <v>1</v>
      </c>
      <c r="E16">
        <v>4000</v>
      </c>
      <c r="F16">
        <v>4000</v>
      </c>
      <c r="G16" s="4" t="s">
        <v>29</v>
      </c>
      <c r="H16" s="5">
        <f t="shared" si="0"/>
        <v>0</v>
      </c>
    </row>
    <row r="17" spans="1:16" x14ac:dyDescent="0.2">
      <c r="A17">
        <v>526101571</v>
      </c>
      <c r="B17" s="4" t="s">
        <v>30</v>
      </c>
      <c r="C17">
        <v>1</v>
      </c>
      <c r="E17">
        <v>4000</v>
      </c>
      <c r="F17">
        <v>1000</v>
      </c>
      <c r="G17" s="4" t="s">
        <v>30</v>
      </c>
      <c r="H17" s="5">
        <f t="shared" si="0"/>
        <v>0</v>
      </c>
    </row>
    <row r="18" spans="1:16" x14ac:dyDescent="0.2">
      <c r="A18">
        <v>526102634</v>
      </c>
      <c r="B18" s="4" t="s">
        <v>31</v>
      </c>
      <c r="C18">
        <v>600</v>
      </c>
      <c r="E18">
        <v>3000</v>
      </c>
      <c r="F18">
        <v>3000</v>
      </c>
      <c r="G18" s="4" t="s">
        <v>31</v>
      </c>
      <c r="H18" s="5">
        <f t="shared" si="0"/>
        <v>0</v>
      </c>
      <c r="I18">
        <v>1</v>
      </c>
      <c r="J18">
        <v>709.26</v>
      </c>
      <c r="K18">
        <v>1000</v>
      </c>
      <c r="L18">
        <v>644.78</v>
      </c>
      <c r="M18">
        <v>5000</v>
      </c>
      <c r="N18">
        <v>586.16999999999996</v>
      </c>
      <c r="O18">
        <v>10000</v>
      </c>
      <c r="P18">
        <v>532.88</v>
      </c>
    </row>
    <row r="19" spans="1:16" x14ac:dyDescent="0.2">
      <c r="A19">
        <v>528923033</v>
      </c>
      <c r="B19" s="4" t="s">
        <v>32</v>
      </c>
      <c r="C19">
        <v>7500</v>
      </c>
      <c r="E19">
        <v>4000</v>
      </c>
      <c r="F19">
        <v>4000</v>
      </c>
      <c r="G19" s="4" t="s">
        <v>32</v>
      </c>
      <c r="H19" s="5">
        <f t="shared" si="0"/>
        <v>0</v>
      </c>
    </row>
    <row r="20" spans="1:16" x14ac:dyDescent="0.2">
      <c r="A20">
        <v>532610271</v>
      </c>
      <c r="B20" s="4" t="s">
        <v>33</v>
      </c>
      <c r="C20">
        <v>23000</v>
      </c>
      <c r="E20">
        <v>8000</v>
      </c>
      <c r="F20">
        <v>8000</v>
      </c>
      <c r="G20" s="4" t="s">
        <v>33</v>
      </c>
      <c r="H20" s="5">
        <f t="shared" si="0"/>
        <v>0</v>
      </c>
      <c r="I20">
        <v>5000</v>
      </c>
      <c r="J20">
        <v>92.43</v>
      </c>
      <c r="K20">
        <v>10000</v>
      </c>
      <c r="L20">
        <v>84.03</v>
      </c>
      <c r="M20">
        <v>15000</v>
      </c>
      <c r="N20">
        <v>76.39</v>
      </c>
      <c r="O20" s="6"/>
      <c r="P20" s="6">
        <v>76.39</v>
      </c>
    </row>
    <row r="21" spans="1:16" x14ac:dyDescent="0.2">
      <c r="A21">
        <v>532610371</v>
      </c>
      <c r="B21" s="4" t="s">
        <v>34</v>
      </c>
      <c r="C21">
        <v>600</v>
      </c>
      <c r="E21">
        <v>8000</v>
      </c>
      <c r="F21">
        <v>8000</v>
      </c>
      <c r="G21" s="4" t="s">
        <v>34</v>
      </c>
      <c r="H21" s="5">
        <f t="shared" si="0"/>
        <v>0</v>
      </c>
      <c r="I21">
        <v>5000</v>
      </c>
      <c r="J21">
        <v>104.75</v>
      </c>
      <c r="K21">
        <v>10000</v>
      </c>
      <c r="L21">
        <v>95.23</v>
      </c>
      <c r="M21">
        <v>15000</v>
      </c>
      <c r="N21">
        <v>86.57</v>
      </c>
      <c r="O21" s="6">
        <v>15000</v>
      </c>
      <c r="P21" s="6">
        <v>86.57</v>
      </c>
    </row>
    <row r="22" spans="1:16" x14ac:dyDescent="0.2">
      <c r="A22">
        <v>532610471</v>
      </c>
      <c r="B22" s="4" t="s">
        <v>35</v>
      </c>
      <c r="C22">
        <v>1200</v>
      </c>
      <c r="E22">
        <v>12000</v>
      </c>
      <c r="F22">
        <v>6000</v>
      </c>
      <c r="G22" s="4" t="s">
        <v>35</v>
      </c>
      <c r="H22" s="5">
        <f t="shared" si="0"/>
        <v>0</v>
      </c>
      <c r="I22">
        <v>10000</v>
      </c>
      <c r="J22">
        <v>117.08</v>
      </c>
      <c r="K22">
        <v>20000</v>
      </c>
      <c r="L22">
        <v>106.44</v>
      </c>
      <c r="M22">
        <v>40000</v>
      </c>
      <c r="N22">
        <v>96.76</v>
      </c>
      <c r="O22" s="6">
        <v>40000</v>
      </c>
      <c r="P22" s="6">
        <v>96.76</v>
      </c>
    </row>
    <row r="23" spans="1:16" x14ac:dyDescent="0.2">
      <c r="A23">
        <v>532610571</v>
      </c>
      <c r="B23" s="4" t="s">
        <v>36</v>
      </c>
      <c r="C23">
        <v>400</v>
      </c>
      <c r="E23">
        <v>12000</v>
      </c>
      <c r="F23">
        <v>6000</v>
      </c>
      <c r="G23" s="4" t="s">
        <v>36</v>
      </c>
      <c r="H23" s="5">
        <f t="shared" si="0"/>
        <v>0</v>
      </c>
      <c r="I23">
        <v>10000</v>
      </c>
      <c r="J23">
        <v>131.88</v>
      </c>
      <c r="K23">
        <v>20000</v>
      </c>
      <c r="L23">
        <v>119.89</v>
      </c>
      <c r="M23">
        <v>40000</v>
      </c>
      <c r="N23">
        <v>108.99</v>
      </c>
      <c r="O23" s="6">
        <v>40000</v>
      </c>
      <c r="P23" s="6">
        <v>108.99</v>
      </c>
    </row>
    <row r="24" spans="1:16" x14ac:dyDescent="0.2">
      <c r="A24">
        <v>532610671</v>
      </c>
      <c r="B24" s="4" t="s">
        <v>37</v>
      </c>
      <c r="C24">
        <v>6900</v>
      </c>
      <c r="E24">
        <v>6000</v>
      </c>
      <c r="F24">
        <v>6000</v>
      </c>
      <c r="G24" s="4" t="s">
        <v>37</v>
      </c>
      <c r="H24" s="5">
        <f t="shared" si="0"/>
        <v>0</v>
      </c>
      <c r="I24">
        <v>5000</v>
      </c>
      <c r="J24">
        <v>145.41</v>
      </c>
      <c r="K24">
        <v>10000</v>
      </c>
      <c r="L24">
        <v>132.19</v>
      </c>
      <c r="M24">
        <v>15000</v>
      </c>
      <c r="N24">
        <v>120.17</v>
      </c>
      <c r="O24" s="6">
        <v>15000</v>
      </c>
      <c r="P24" s="6">
        <v>120.17</v>
      </c>
    </row>
    <row r="25" spans="1:16" x14ac:dyDescent="0.2">
      <c r="A25">
        <v>533980271</v>
      </c>
      <c r="B25" s="4" t="s">
        <v>38</v>
      </c>
      <c r="C25">
        <v>600</v>
      </c>
      <c r="E25">
        <v>8000</v>
      </c>
      <c r="F25">
        <v>8000</v>
      </c>
      <c r="G25" s="4" t="s">
        <v>38</v>
      </c>
      <c r="H25" s="5">
        <f t="shared" si="0"/>
        <v>0</v>
      </c>
      <c r="I25">
        <v>5000</v>
      </c>
      <c r="J25">
        <v>88.94</v>
      </c>
      <c r="K25">
        <v>10000</v>
      </c>
      <c r="L25">
        <v>80.849999999999994</v>
      </c>
      <c r="M25">
        <v>15000</v>
      </c>
      <c r="N25">
        <v>73.5</v>
      </c>
      <c r="O25" s="6">
        <v>15000</v>
      </c>
      <c r="P25" s="6">
        <v>73.5</v>
      </c>
    </row>
    <row r="26" spans="1:16" x14ac:dyDescent="0.2">
      <c r="A26">
        <v>533980371</v>
      </c>
      <c r="B26" s="4" t="s">
        <v>39</v>
      </c>
      <c r="C26">
        <v>2300</v>
      </c>
      <c r="E26">
        <v>8000</v>
      </c>
      <c r="F26">
        <v>8000</v>
      </c>
      <c r="G26" s="4" t="s">
        <v>39</v>
      </c>
      <c r="H26" s="5">
        <f t="shared" si="0"/>
        <v>0</v>
      </c>
      <c r="I26">
        <v>5000</v>
      </c>
      <c r="J26">
        <v>105.55</v>
      </c>
      <c r="K26">
        <v>10000</v>
      </c>
      <c r="L26">
        <v>95.95</v>
      </c>
      <c r="M26">
        <v>15000</v>
      </c>
      <c r="N26">
        <v>87.23</v>
      </c>
      <c r="O26" s="6">
        <v>15000</v>
      </c>
      <c r="P26" s="6">
        <v>87.23</v>
      </c>
    </row>
    <row r="27" spans="1:16" x14ac:dyDescent="0.2">
      <c r="A27">
        <v>533980471</v>
      </c>
      <c r="B27" s="4" t="s">
        <v>40</v>
      </c>
      <c r="C27">
        <v>1200</v>
      </c>
      <c r="E27">
        <v>12000</v>
      </c>
      <c r="F27">
        <v>6000</v>
      </c>
      <c r="G27" s="4" t="s">
        <v>40</v>
      </c>
      <c r="H27" s="5">
        <f t="shared" si="0"/>
        <v>0</v>
      </c>
      <c r="I27">
        <v>10000</v>
      </c>
      <c r="J27">
        <v>122.16</v>
      </c>
      <c r="K27">
        <v>20000</v>
      </c>
      <c r="L27">
        <v>111.06</v>
      </c>
      <c r="M27">
        <v>40000</v>
      </c>
      <c r="N27">
        <v>100.96</v>
      </c>
      <c r="O27" s="6">
        <v>40000</v>
      </c>
      <c r="P27" s="6">
        <v>100.96</v>
      </c>
    </row>
    <row r="28" spans="1:16" x14ac:dyDescent="0.2">
      <c r="A28">
        <v>533980871</v>
      </c>
      <c r="B28" s="4" t="s">
        <v>41</v>
      </c>
      <c r="C28">
        <v>600</v>
      </c>
      <c r="E28">
        <v>6000</v>
      </c>
      <c r="F28">
        <v>6000</v>
      </c>
      <c r="G28" s="4" t="s">
        <v>41</v>
      </c>
      <c r="H28" s="5">
        <f t="shared" si="0"/>
        <v>0</v>
      </c>
      <c r="I28">
        <v>5000</v>
      </c>
      <c r="J28">
        <v>188.61</v>
      </c>
      <c r="K28">
        <v>10000</v>
      </c>
      <c r="L28">
        <v>171.47</v>
      </c>
      <c r="M28">
        <v>15000</v>
      </c>
      <c r="N28">
        <v>155.88</v>
      </c>
      <c r="O28" s="6">
        <v>15000</v>
      </c>
      <c r="P28" s="6">
        <v>155.88</v>
      </c>
    </row>
    <row r="29" spans="1:16" x14ac:dyDescent="0.2">
      <c r="A29">
        <v>670688001</v>
      </c>
      <c r="B29" s="4" t="s">
        <v>42</v>
      </c>
      <c r="C29">
        <v>1000</v>
      </c>
      <c r="E29">
        <v>2400</v>
      </c>
      <c r="F29">
        <v>1200</v>
      </c>
      <c r="G29" s="4" t="s">
        <v>42</v>
      </c>
      <c r="H29" s="5">
        <f t="shared" si="0"/>
        <v>0</v>
      </c>
      <c r="I29">
        <v>1</v>
      </c>
      <c r="J29">
        <v>757.72</v>
      </c>
      <c r="K29">
        <v>1000</v>
      </c>
      <c r="L29">
        <v>688.84</v>
      </c>
      <c r="M29">
        <v>5000</v>
      </c>
      <c r="N29">
        <v>626.22</v>
      </c>
      <c r="O29" s="6">
        <v>10000</v>
      </c>
      <c r="P29" s="6">
        <v>569.29</v>
      </c>
    </row>
    <row r="30" spans="1:16" x14ac:dyDescent="0.2">
      <c r="A30">
        <v>679100002</v>
      </c>
      <c r="B30" s="4" t="s">
        <v>43</v>
      </c>
      <c r="C30">
        <v>1000</v>
      </c>
      <c r="E30">
        <v>1080</v>
      </c>
      <c r="F30">
        <v>1080</v>
      </c>
      <c r="G30" s="4" t="s">
        <v>43</v>
      </c>
      <c r="H30" s="5">
        <f t="shared" si="0"/>
        <v>0</v>
      </c>
    </row>
    <row r="31" spans="1:16" x14ac:dyDescent="0.2">
      <c r="A31">
        <v>702871018</v>
      </c>
      <c r="B31" s="4" t="s">
        <v>44</v>
      </c>
      <c r="C31">
        <v>7500</v>
      </c>
      <c r="E31">
        <v>2100</v>
      </c>
      <c r="F31">
        <v>525</v>
      </c>
      <c r="G31" s="4" t="s">
        <v>44</v>
      </c>
      <c r="H31" s="5">
        <f t="shared" si="0"/>
        <v>0</v>
      </c>
      <c r="I31">
        <v>1</v>
      </c>
      <c r="J31">
        <v>571.08000000000004</v>
      </c>
      <c r="K31">
        <v>1000</v>
      </c>
      <c r="L31">
        <v>519.16</v>
      </c>
      <c r="M31">
        <v>5000</v>
      </c>
      <c r="N31">
        <v>471.97</v>
      </c>
      <c r="O31">
        <v>10000</v>
      </c>
      <c r="P31">
        <v>429.06</v>
      </c>
    </row>
    <row r="32" spans="1:16" x14ac:dyDescent="0.2">
      <c r="A32">
        <v>713086901</v>
      </c>
      <c r="B32" s="4" t="s">
        <v>45</v>
      </c>
      <c r="C32">
        <v>9000</v>
      </c>
      <c r="E32">
        <v>1500</v>
      </c>
      <c r="F32">
        <v>750</v>
      </c>
      <c r="G32" s="4" t="s">
        <v>45</v>
      </c>
      <c r="H32" s="5">
        <f t="shared" si="0"/>
        <v>0</v>
      </c>
      <c r="I32">
        <v>1</v>
      </c>
      <c r="J32">
        <v>747.69</v>
      </c>
      <c r="K32">
        <v>1000</v>
      </c>
      <c r="L32">
        <v>679.72</v>
      </c>
      <c r="M32">
        <v>5000</v>
      </c>
      <c r="N32">
        <v>617.92999999999995</v>
      </c>
      <c r="O32">
        <v>10000</v>
      </c>
      <c r="P32">
        <v>561.75</v>
      </c>
    </row>
    <row r="33" spans="1:16" x14ac:dyDescent="0.2">
      <c r="A33">
        <v>901200123</v>
      </c>
      <c r="B33" s="4" t="s">
        <v>46</v>
      </c>
      <c r="C33">
        <v>3500</v>
      </c>
      <c r="E33">
        <v>6000</v>
      </c>
      <c r="F33">
        <v>3000</v>
      </c>
      <c r="G33" s="4" t="s">
        <v>46</v>
      </c>
      <c r="H33" s="5">
        <f t="shared" si="0"/>
        <v>0</v>
      </c>
      <c r="I33">
        <v>5000</v>
      </c>
      <c r="J33">
        <v>119.92</v>
      </c>
      <c r="K33">
        <v>10000</v>
      </c>
      <c r="L33">
        <v>109.02</v>
      </c>
      <c r="M33">
        <v>15000</v>
      </c>
      <c r="N33">
        <v>99.11</v>
      </c>
      <c r="O33" s="6"/>
      <c r="P33" s="6">
        <v>99.11</v>
      </c>
    </row>
    <row r="34" spans="1:16" x14ac:dyDescent="0.2">
      <c r="A34">
        <v>901200124</v>
      </c>
      <c r="B34" s="4">
        <v>901200124</v>
      </c>
      <c r="C34">
        <v>3500</v>
      </c>
      <c r="E34">
        <v>9000</v>
      </c>
      <c r="F34">
        <v>3000</v>
      </c>
      <c r="G34" s="4">
        <v>901200124</v>
      </c>
      <c r="H34" s="5">
        <f t="shared" si="0"/>
        <v>0</v>
      </c>
      <c r="I34">
        <v>5000</v>
      </c>
      <c r="J34">
        <v>134.13</v>
      </c>
      <c r="K34">
        <v>10000</v>
      </c>
      <c r="L34">
        <v>121.94</v>
      </c>
      <c r="M34">
        <v>15000</v>
      </c>
      <c r="N34">
        <v>110.85</v>
      </c>
      <c r="O34" s="6">
        <v>15000</v>
      </c>
      <c r="P34" s="6">
        <v>110.85</v>
      </c>
    </row>
    <row r="35" spans="1:16" x14ac:dyDescent="0.2">
      <c r="A35">
        <v>934628320</v>
      </c>
      <c r="B35" s="4">
        <v>934628320</v>
      </c>
      <c r="C35">
        <v>3500</v>
      </c>
      <c r="E35">
        <v>672</v>
      </c>
      <c r="F35">
        <v>672</v>
      </c>
      <c r="G35" s="4">
        <v>934628320</v>
      </c>
      <c r="H35" s="5">
        <f t="shared" si="0"/>
        <v>0</v>
      </c>
      <c r="I35">
        <v>1</v>
      </c>
      <c r="J35">
        <v>2588.64</v>
      </c>
      <c r="K35">
        <v>1000</v>
      </c>
      <c r="L35">
        <v>2353.3000000000002</v>
      </c>
      <c r="M35">
        <v>5000</v>
      </c>
      <c r="N35">
        <v>2139.37</v>
      </c>
      <c r="O35">
        <v>10000</v>
      </c>
      <c r="P35">
        <v>1944.88</v>
      </c>
    </row>
    <row r="36" spans="1:16" x14ac:dyDescent="0.2">
      <c r="A36">
        <v>2086581001</v>
      </c>
      <c r="B36" s="4"/>
      <c r="C36">
        <v>3500</v>
      </c>
      <c r="E36">
        <v>1050</v>
      </c>
      <c r="F36">
        <v>1050</v>
      </c>
      <c r="G36" s="4"/>
      <c r="H36" s="5">
        <f t="shared" si="0"/>
        <v>0</v>
      </c>
      <c r="I36">
        <v>1</v>
      </c>
      <c r="J36">
        <v>863.85</v>
      </c>
      <c r="K36">
        <v>1000</v>
      </c>
      <c r="L36">
        <v>785.31</v>
      </c>
      <c r="M36">
        <v>5000</v>
      </c>
      <c r="N36">
        <v>713.92</v>
      </c>
      <c r="O36">
        <v>10000</v>
      </c>
      <c r="P36">
        <v>649.02</v>
      </c>
    </row>
    <row r="37" spans="1:16" x14ac:dyDescent="0.2">
      <c r="A37">
        <v>5019314070</v>
      </c>
      <c r="B37" s="4" t="s">
        <v>47</v>
      </c>
      <c r="C37">
        <v>8100</v>
      </c>
      <c r="E37">
        <v>1650</v>
      </c>
      <c r="F37">
        <v>1650</v>
      </c>
      <c r="G37" s="4" t="s">
        <v>47</v>
      </c>
      <c r="H37" s="5">
        <f t="shared" si="0"/>
        <v>0</v>
      </c>
    </row>
    <row r="38" spans="1:16" x14ac:dyDescent="0.2">
      <c r="A38">
        <v>5019513000</v>
      </c>
      <c r="B38" s="4" t="s">
        <v>48</v>
      </c>
      <c r="C38">
        <v>9200</v>
      </c>
      <c r="E38">
        <v>8000</v>
      </c>
      <c r="F38">
        <v>8000</v>
      </c>
      <c r="G38" s="4" t="s">
        <v>48</v>
      </c>
      <c r="H38" s="5">
        <f t="shared" si="0"/>
        <v>0</v>
      </c>
      <c r="I38">
        <v>5000</v>
      </c>
      <c r="J38">
        <v>412.15</v>
      </c>
      <c r="K38">
        <v>10000</v>
      </c>
      <c r="L38">
        <v>374.68</v>
      </c>
      <c r="M38">
        <v>15000</v>
      </c>
      <c r="N38">
        <v>340.62</v>
      </c>
      <c r="O38" s="6"/>
      <c r="P38" s="6">
        <v>340.62</v>
      </c>
    </row>
    <row r="39" spans="1:16" x14ac:dyDescent="0.2">
      <c r="A39">
        <v>5022312400</v>
      </c>
      <c r="B39" s="4" t="s">
        <v>49</v>
      </c>
      <c r="C39">
        <v>15700</v>
      </c>
      <c r="E39">
        <v>4000</v>
      </c>
      <c r="F39">
        <v>4000</v>
      </c>
      <c r="G39" s="4" t="s">
        <v>49</v>
      </c>
      <c r="H39" s="5">
        <f t="shared" si="0"/>
        <v>0</v>
      </c>
      <c r="I39">
        <v>1</v>
      </c>
      <c r="J39">
        <v>532.19000000000005</v>
      </c>
      <c r="K39">
        <v>1000</v>
      </c>
      <c r="L39">
        <v>483.81</v>
      </c>
      <c r="M39">
        <v>5000</v>
      </c>
      <c r="N39">
        <v>439.82</v>
      </c>
      <c r="O39">
        <v>10000</v>
      </c>
      <c r="P39">
        <v>399.84</v>
      </c>
    </row>
    <row r="40" spans="1:16" x14ac:dyDescent="0.2">
      <c r="A40">
        <v>5022441530</v>
      </c>
      <c r="B40" s="4" t="s">
        <v>50</v>
      </c>
      <c r="C40">
        <v>1900</v>
      </c>
      <c r="E40">
        <v>15000</v>
      </c>
      <c r="F40">
        <v>15000</v>
      </c>
      <c r="G40" s="4" t="s">
        <v>50</v>
      </c>
      <c r="H40" s="5">
        <f t="shared" si="0"/>
        <v>0</v>
      </c>
      <c r="I40">
        <v>10000</v>
      </c>
      <c r="J40">
        <v>307.77999999999997</v>
      </c>
      <c r="K40">
        <v>20000</v>
      </c>
      <c r="L40">
        <v>279.8</v>
      </c>
      <c r="M40">
        <v>40000</v>
      </c>
      <c r="N40">
        <v>254.36</v>
      </c>
      <c r="O40" s="6"/>
      <c r="P40" s="6">
        <v>254.36</v>
      </c>
    </row>
    <row r="41" spans="1:16" x14ac:dyDescent="0.2">
      <c r="A41">
        <v>5022442430</v>
      </c>
      <c r="B41" s="4" t="s">
        <v>51</v>
      </c>
      <c r="C41">
        <v>1800</v>
      </c>
      <c r="E41">
        <v>15000</v>
      </c>
      <c r="F41">
        <v>15000</v>
      </c>
      <c r="G41" s="4" t="s">
        <v>51</v>
      </c>
      <c r="H41" s="5">
        <f t="shared" si="0"/>
        <v>0</v>
      </c>
      <c r="I41">
        <v>10000</v>
      </c>
      <c r="J41">
        <v>483.81</v>
      </c>
      <c r="K41">
        <v>20000</v>
      </c>
      <c r="L41">
        <v>439.82</v>
      </c>
      <c r="M41">
        <v>40000</v>
      </c>
      <c r="N41">
        <v>399.84</v>
      </c>
      <c r="O41" s="6">
        <v>40000</v>
      </c>
      <c r="P41" s="6">
        <v>399.84</v>
      </c>
    </row>
    <row r="42" spans="1:16" x14ac:dyDescent="0.2">
      <c r="A42">
        <v>5031543490</v>
      </c>
      <c r="B42" s="4" t="s">
        <v>52</v>
      </c>
      <c r="C42">
        <v>8100</v>
      </c>
      <c r="E42">
        <v>1350</v>
      </c>
      <c r="F42">
        <v>1350</v>
      </c>
      <c r="G42" s="4" t="s">
        <v>52</v>
      </c>
      <c r="H42" s="5">
        <f t="shared" si="0"/>
        <v>0</v>
      </c>
      <c r="I42">
        <v>1</v>
      </c>
      <c r="J42">
        <v>995.79</v>
      </c>
      <c r="K42">
        <v>1000</v>
      </c>
      <c r="L42">
        <v>905.26</v>
      </c>
      <c r="M42">
        <v>5000</v>
      </c>
      <c r="N42">
        <v>822.97</v>
      </c>
      <c r="O42">
        <v>10000</v>
      </c>
      <c r="P42">
        <v>748.15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SCHURTER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Pollák</dc:creator>
  <cp:lastModifiedBy>Lukáš Pollák</cp:lastModifiedBy>
  <dcterms:created xsi:type="dcterms:W3CDTF">2021-03-23T08:46:08Z</dcterms:created>
  <dcterms:modified xsi:type="dcterms:W3CDTF">2021-03-23T08:46:53Z</dcterms:modified>
</cp:coreProperties>
</file>