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912FB348-BA83-4025-B5AF-92EC2E568948}" xr6:coauthVersionLast="36" xr6:coauthVersionMax="36" xr10:uidLastSave="{00000000-0000-0000-0000-000000000000}"/>
  <bookViews>
    <workbookView xWindow="0" yWindow="0" windowWidth="28800" windowHeight="14025" activeTab="1" xr2:uid="{58C6B7EF-2AA4-488A-93A4-F40686EB43D8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9" i="2"/>
  <c r="C8" i="2"/>
  <c r="C7" i="2"/>
</calcChain>
</file>

<file path=xl/sharedStrings.xml><?xml version="1.0" encoding="utf-8"?>
<sst xmlns="http://schemas.openxmlformats.org/spreadsheetml/2006/main" count="23" uniqueCount="17">
  <si>
    <t>Dostupnost</t>
  </si>
  <si>
    <t>nedostupný</t>
  </si>
  <si>
    <t>Kod zboží</t>
  </si>
  <si>
    <t>Cena v CZK</t>
  </si>
  <si>
    <t>Cena v EUR</t>
  </si>
  <si>
    <t>Cena v PLN</t>
  </si>
  <si>
    <t>AS987</t>
  </si>
  <si>
    <t>465D56</t>
  </si>
  <si>
    <t>D31</t>
  </si>
  <si>
    <t>DEF564</t>
  </si>
  <si>
    <t>H6585</t>
  </si>
  <si>
    <t>T8745</t>
  </si>
  <si>
    <t>JH56</t>
  </si>
  <si>
    <t>C5645</t>
  </si>
  <si>
    <t>H895</t>
  </si>
  <si>
    <t>Vyhledavač</t>
  </si>
  <si>
    <t>jh56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</si>
</sst>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álna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D86F-4018-4D2D-B2BB-065AE78E9B2D}">
  <sheetPr codeName="Hárok1"/>
  <dimension ref="A1:E10"/>
  <sheetViews>
    <sheetView workbookViewId="0">
      <selection activeCell="B4" sqref="B4"/>
    </sheetView>
  </sheetViews>
  <sheetFormatPr defaultRowHeight="15" x14ac:dyDescent="0.25"/>
  <cols>
    <col min="1" max="1" width="28.5703125" customWidth="1"/>
    <col min="2" max="5" width="12.7109375" customWidth="1"/>
  </cols>
  <sheetData>
    <row r="1" spans="1:5" ht="15.75" thickBot="1" x14ac:dyDescent="0.3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</row>
    <row r="2" spans="1:5" x14ac:dyDescent="0.25">
      <c r="A2" s="1"/>
      <c r="B2" s="1" t="s">
        <v>6</v>
      </c>
      <c r="C2" s="1">
        <v>55444</v>
      </c>
      <c r="D2" s="1">
        <v>85</v>
      </c>
      <c r="E2" s="1">
        <v>65</v>
      </c>
    </row>
    <row r="3" spans="1:5" x14ac:dyDescent="0.25">
      <c r="A3" s="1" t="s">
        <v>1</v>
      </c>
      <c r="B3" s="1" t="s">
        <v>7</v>
      </c>
      <c r="C3" s="1">
        <v>4454</v>
      </c>
      <c r="D3" s="1">
        <v>80</v>
      </c>
      <c r="E3" s="1">
        <v>60</v>
      </c>
    </row>
    <row r="4" spans="1:5" x14ac:dyDescent="0.25">
      <c r="A4" s="1"/>
      <c r="B4" s="1" t="s">
        <v>8</v>
      </c>
      <c r="C4" s="1">
        <v>45004</v>
      </c>
      <c r="D4" s="1">
        <v>75</v>
      </c>
      <c r="E4" s="1">
        <v>55</v>
      </c>
    </row>
    <row r="5" spans="1:5" x14ac:dyDescent="0.25">
      <c r="A5" s="1"/>
      <c r="B5" s="1" t="s">
        <v>9</v>
      </c>
      <c r="C5" s="1">
        <v>4101</v>
      </c>
      <c r="D5" s="1">
        <v>70</v>
      </c>
      <c r="E5" s="1">
        <v>50</v>
      </c>
    </row>
    <row r="6" spans="1:5" x14ac:dyDescent="0.25">
      <c r="A6" s="1"/>
      <c r="B6" s="1" t="s">
        <v>10</v>
      </c>
      <c r="C6" s="1">
        <v>10244</v>
      </c>
      <c r="D6" s="1">
        <v>65</v>
      </c>
      <c r="E6" s="1">
        <v>45</v>
      </c>
    </row>
    <row r="7" spans="1:5" x14ac:dyDescent="0.25">
      <c r="A7" s="1"/>
      <c r="B7" s="1" t="s">
        <v>11</v>
      </c>
      <c r="C7" s="1">
        <v>40420</v>
      </c>
      <c r="D7" s="1">
        <v>60</v>
      </c>
      <c r="E7" s="1">
        <v>40</v>
      </c>
    </row>
    <row r="8" spans="1:5" x14ac:dyDescent="0.25">
      <c r="A8" s="1" t="s">
        <v>1</v>
      </c>
      <c r="B8" s="1" t="s">
        <v>12</v>
      </c>
      <c r="C8" s="1">
        <v>1000</v>
      </c>
      <c r="D8" s="1">
        <v>55</v>
      </c>
      <c r="E8" s="1">
        <v>35</v>
      </c>
    </row>
    <row r="9" spans="1:5" x14ac:dyDescent="0.25">
      <c r="A9" s="1"/>
      <c r="B9" s="1" t="s">
        <v>13</v>
      </c>
      <c r="C9" s="1">
        <v>55554</v>
      </c>
      <c r="D9" s="1">
        <v>50</v>
      </c>
      <c r="E9" s="1">
        <v>30</v>
      </c>
    </row>
    <row r="10" spans="1:5" ht="15.75" thickBot="1" x14ac:dyDescent="0.3">
      <c r="A10" s="2"/>
      <c r="B10" s="2" t="s">
        <v>14</v>
      </c>
      <c r="C10" s="2">
        <v>62222</v>
      </c>
      <c r="D10" s="2">
        <v>45</v>
      </c>
      <c r="E10" s="2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2311-9490-49E8-97FA-973D5615CE48}">
  <sheetPr codeName="Hárok2"/>
  <dimension ref="B2:C9"/>
  <sheetViews>
    <sheetView tabSelected="1" workbookViewId="0">
      <selection activeCell="F6" sqref="F6"/>
    </sheetView>
  </sheetViews>
  <sheetFormatPr defaultRowHeight="15" x14ac:dyDescent="0.25"/>
  <cols>
    <col min="2" max="2" width="16" customWidth="1"/>
    <col min="3" max="3" width="46.85546875" customWidth="1"/>
  </cols>
  <sheetData>
    <row r="2" spans="2:3" ht="15.75" thickBot="1" x14ac:dyDescent="0.3"/>
    <row r="3" spans="2:3" ht="20.25" customHeight="1" thickBot="1" x14ac:dyDescent="0.3">
      <c r="B3" s="4" t="s">
        <v>15</v>
      </c>
      <c r="C3" s="4"/>
    </row>
    <row r="4" spans="2:3" ht="20.25" customHeight="1" thickBot="1" x14ac:dyDescent="0.3">
      <c r="B4" s="4"/>
      <c r="C4" s="4"/>
    </row>
    <row r="5" spans="2:3" ht="35.25" customHeight="1" thickBot="1" x14ac:dyDescent="0.3">
      <c r="B5" s="3" t="s">
        <v>2</v>
      </c>
      <c r="C5" s="3" t="s">
        <v>16</v>
      </c>
    </row>
    <row r="6" spans="2:3" ht="35.25" customHeight="1" thickBot="1" x14ac:dyDescent="0.3">
      <c r="B6" s="3" t="s">
        <v>0</v>
      </c>
      <c r="C6" s="3" t="str">
        <f>IF(C5="","",IFERROR(IF(INDEX(List1!$A$2:$A$10,MATCH(C5,List1!$B$2:$B$10,0))="Nedostupný","Nedostupný","Dodostupný"),"NENALEZENO"))</f>
        <v>Nedostupný</v>
      </c>
    </row>
    <row r="7" spans="2:3" ht="35.25" customHeight="1" thickBot="1" x14ac:dyDescent="0.3">
      <c r="B7" s="3" t="s">
        <v>3</v>
      </c>
      <c r="C7" s="3">
        <f>IF(C5="","",_xlfn.IFNA(VLOOKUP(C5,List1!$B$2:$E$10,2,FALSE),"NENALEZENO"))</f>
        <v>1000</v>
      </c>
    </row>
    <row r="8" spans="2:3" ht="35.25" customHeight="1" thickBot="1" x14ac:dyDescent="0.3">
      <c r="B8" s="3" t="s">
        <v>4</v>
      </c>
      <c r="C8" s="3">
        <f>IF(C5="","",_xlfn.IFNA(VLOOKUP(C5,List1!$B$2:$E$10,3,FALSE),"NENALEZENO"))</f>
        <v>55</v>
      </c>
    </row>
    <row r="9" spans="2:3" ht="35.25" customHeight="1" thickBot="1" x14ac:dyDescent="0.3">
      <c r="B9" s="3" t="s">
        <v>5</v>
      </c>
      <c r="C9" s="3">
        <f>IF(C5="","",_xlfn.IFNA(VLOOKUP(C5,List1!$B$2:$E$10,4,FALSE),"NENALEZENO"))</f>
        <v>35</v>
      </c>
    </row>
  </sheetData>
  <mergeCells count="1">
    <mergeCell ref="B3:C4"/>
  </mergeCells>
  <conditionalFormatting sqref="C6">
    <cfRule type="cellIs" dxfId="2" priority="2" operator="equal">
      <formula>"Nedostupný"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ACDBE15-D6A4-4323-AF5D-B77D01547447}">
            <xm:f>ISNA(MATCH(C5,List1!$B$2:$B$10,0))</xm:f>
            <x14:dxf>
              <fill>
                <patternFill>
                  <bgColor theme="5" tint="0.39994506668294322"/>
                </patternFill>
              </fill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2021-01-28T17:30:16Z</dcterms:created>
  <dcterms:modified xsi:type="dcterms:W3CDTF">2021-01-28T17:46:58Z</dcterms:modified>
</cp:coreProperties>
</file>