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C0BC5223-73EB-493C-896D-8D6D92760343}" xr6:coauthVersionLast="36" xr6:coauthVersionMax="36" xr10:uidLastSave="{00000000-0000-0000-0000-000000000000}"/>
  <bookViews>
    <workbookView xWindow="0" yWindow="0" windowWidth="28800" windowHeight="13125" xr2:uid="{246D640B-4F60-4C6B-BC72-DB3F2D7489D0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3" i="1"/>
  <c r="H4" i="1"/>
  <c r="H2" i="1"/>
  <c r="G3" i="1"/>
  <c r="G4" i="1"/>
  <c r="G2" i="1"/>
  <c r="F3" i="1"/>
  <c r="F4" i="1"/>
  <c r="F2" i="1"/>
  <c r="I3" i="1"/>
  <c r="I4" i="1"/>
  <c r="I2" i="1"/>
  <c r="E3" i="1"/>
  <c r="E4" i="1"/>
  <c r="E2" i="1"/>
  <c r="C3" i="1"/>
  <c r="C4" i="1"/>
  <c r="C2" i="1"/>
  <c r="D3" i="1"/>
  <c r="D4" i="1"/>
  <c r="D2" i="1"/>
  <c r="B2" i="1"/>
  <c r="B3" i="1"/>
  <c r="B4" i="1"/>
</calcChain>
</file>

<file path=xl/sharedStrings.xml><?xml version="1.0" encoding="utf-8"?>
<sst xmlns="http://schemas.openxmlformats.org/spreadsheetml/2006/main" count="14" uniqueCount="14">
  <si>
    <t>085611/7999</t>
  </si>
  <si>
    <t>750131/2225</t>
  </si>
  <si>
    <t>535612/123</t>
  </si>
  <si>
    <t>RČ</t>
  </si>
  <si>
    <t>rok číslom</t>
  </si>
  <si>
    <t>mesiac číslom</t>
  </si>
  <si>
    <t>deň číslom</t>
  </si>
  <si>
    <t>mesiac textom</t>
  </si>
  <si>
    <t>pohlavie</t>
  </si>
  <si>
    <t>dátum číslom</t>
  </si>
  <si>
    <t>dátum formátom</t>
  </si>
  <si>
    <t>dátum textom</t>
  </si>
  <si>
    <t>pozor, v CZ lokalizácii nieje pre rok "yyyy" ale "rrrr" !</t>
  </si>
  <si>
    <t>univerzálnejšie by bolo to urobiť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</si>
</sst>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\ mmmm\ yyyy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0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4</xdr:row>
      <xdr:rowOff>66675</xdr:rowOff>
    </xdr:from>
    <xdr:to>
      <xdr:col>6</xdr:col>
      <xdr:colOff>485775</xdr:colOff>
      <xdr:row>6</xdr:row>
      <xdr:rowOff>85725</xdr:rowOff>
    </xdr:to>
    <xdr:cxnSp macro="">
      <xdr:nvCxnSpPr>
        <xdr:cNvPr id="3" name="Rovná spojovacia šípka 2">
          <a:extLst>
            <a:ext uri="{FF2B5EF4-FFF2-40B4-BE49-F238E27FC236}">
              <a16:creationId xmlns:a16="http://schemas.microsoft.com/office/drawing/2014/main" id="{BAC7D1EE-82FA-499C-A393-4C67F4A18FCF}"/>
            </a:ext>
          </a:extLst>
        </xdr:cNvPr>
        <xdr:cNvCxnSpPr/>
      </xdr:nvCxnSpPr>
      <xdr:spPr>
        <a:xfrm flipV="1">
          <a:off x="5172075" y="828675"/>
          <a:ext cx="9525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3F9F3-4E62-4331-B43E-8979C1793E88}">
  <sheetPr codeName="Hárok1"/>
  <dimension ref="A1:I10"/>
  <sheetViews>
    <sheetView tabSelected="1" workbookViewId="0">
      <selection activeCell="A10" sqref="A10"/>
    </sheetView>
  </sheetViews>
  <sheetFormatPr defaultRowHeight="15" x14ac:dyDescent="0.25"/>
  <cols>
    <col min="1" max="1" width="12.7109375" customWidth="1"/>
    <col min="2" max="2" width="10.5703125" customWidth="1"/>
    <col min="3" max="3" width="13.140625" customWidth="1"/>
    <col min="4" max="4" width="10.85546875" customWidth="1"/>
    <col min="5" max="5" width="12.85546875" customWidth="1"/>
    <col min="6" max="6" width="16" customWidth="1"/>
    <col min="7" max="8" width="15" customWidth="1"/>
  </cols>
  <sheetData>
    <row r="1" spans="1:9" x14ac:dyDescent="0.25">
      <c r="A1" s="11" t="s">
        <v>3</v>
      </c>
      <c r="B1" s="10" t="s">
        <v>4</v>
      </c>
      <c r="C1" s="8" t="s">
        <v>5</v>
      </c>
      <c r="D1" s="9" t="s">
        <v>6</v>
      </c>
      <c r="E1" s="3" t="s">
        <v>9</v>
      </c>
      <c r="F1" s="4" t="s">
        <v>10</v>
      </c>
      <c r="G1" s="5" t="s">
        <v>11</v>
      </c>
      <c r="H1" s="6" t="s">
        <v>7</v>
      </c>
      <c r="I1" s="7" t="s">
        <v>8</v>
      </c>
    </row>
    <row r="2" spans="1:9" x14ac:dyDescent="0.25">
      <c r="A2" t="s">
        <v>0</v>
      </c>
      <c r="B2">
        <f t="shared" ref="B2:B3" si="0">LEFT(A2,2)+IF(LEN(A2)=10,1900,IF(LEFT(A2,2)*1&gt;53,1900,2000))</f>
        <v>2008</v>
      </c>
      <c r="C2">
        <f>MID(A2,3,2)-IF(MID(A2,3,1)*1&gt;1,50)</f>
        <v>6</v>
      </c>
      <c r="D2">
        <f>MID(A2,5,2)*1</f>
        <v>11</v>
      </c>
      <c r="E2" s="1">
        <f>DATE(LEFT(A2,2)+IF(LEN(A2)=10,1900,IF(LEFT(A2,2)*1&gt;53,1900,2000)),MID(A2,3,2)-IF(MID(A2,3,1)*1&gt;1,50),MID(A2,5,2))</f>
        <v>39610</v>
      </c>
      <c r="F2" s="2">
        <f>DATE(LEFT(A2,2)+IF(LEN(A2)=10,1900,IF(LEFT(A2,2)*1&gt;53,1900,2000)),MID(A2,3,2)-IF(MID(A2,3,1)*1&gt;1,50),MID(A2,5,2))</f>
        <v>39610</v>
      </c>
      <c r="G2" s="1" t="str">
        <f>TEXT(DATE(LEFT(A2,2)+IF(LEN(A2)=10,1900,IF(LEFT(A2,2)*1&gt;53,1900,2000)),MID(A2,3,2)-IF(MID(A2,3,1)*1&gt;1,50),MID(A2,5,2)),"d. mmmm yyyy")</f>
        <v>11. jún 2008</v>
      </c>
      <c r="H2" s="1" t="str">
        <f>TEXT(DATE(LEFT(A2,2)+IF(LEN(A2)=10,1900,IF(LEFT(A2,2)*1&gt;53,1900,2000)),MID(A2,3,2)-IF(MID(A2,3,1)*1&gt;1,50),MID(A2,5,2)),"mmmm")</f>
        <v>jún</v>
      </c>
      <c r="I2" t="str">
        <f>IF(MID(A2,3,1)*1&gt;1,"žena","muž")</f>
        <v>žena</v>
      </c>
    </row>
    <row r="3" spans="1:9" x14ac:dyDescent="0.25">
      <c r="A3" t="s">
        <v>1</v>
      </c>
      <c r="B3">
        <f t="shared" si="0"/>
        <v>1975</v>
      </c>
      <c r="C3">
        <f t="shared" ref="C3:C4" si="1">MID(A3,3,2)-IF(MID(A3,3,1)*1&gt;1,50)</f>
        <v>1</v>
      </c>
      <c r="D3">
        <f t="shared" ref="D3:D4" si="2">MID(A3,5,2)*1</f>
        <v>31</v>
      </c>
      <c r="E3" s="1">
        <f t="shared" ref="E3:E4" si="3">DATE(LEFT(A3,2)+IF(LEN(A3)=10,1900,IF(LEFT(A3,2)*1&gt;53,1900,2000)),MID(A3,3,2)-IF(MID(A3,3,1)*1&gt;1,50),MID(A3,5,2))</f>
        <v>27425</v>
      </c>
      <c r="F3" s="2">
        <f t="shared" ref="F3:F4" si="4">DATE(LEFT(A3,2)+IF(LEN(A3)=10,1900,IF(LEFT(A3,2)*1&gt;53,1900,2000)),MID(A3,3,2)-IF(MID(A3,3,1)*1&gt;1,50),MID(A3,5,2))</f>
        <v>27425</v>
      </c>
      <c r="G3" s="1" t="str">
        <f t="shared" ref="G3:G4" si="5">TEXT(DATE(LEFT(A3,2)+IF(LEN(A3)=10,1900,IF(LEFT(A3,2)*1&gt;53,1900,2000)),MID(A3,3,2)-IF(MID(A3,3,1)*1&gt;1,50),MID(A3,5,2)),"d. mmmm yyyy")</f>
        <v>31. január 1975</v>
      </c>
      <c r="H3" s="1" t="str">
        <f t="shared" ref="H3:H4" si="6">TEXT(DATE(LEFT(A3,2)+IF(LEN(A3)=10,1900,IF(LEFT(A3,2)*1&gt;53,1900,2000)),MID(A3,3,2)-IF(MID(A3,3,1)*1&gt;1,50),MID(A3,5,2)),"mmmm")</f>
        <v>január</v>
      </c>
      <c r="I3" t="str">
        <f t="shared" ref="I3:I4" si="7">IF(MID(A3,3,1)*1&gt;1,"žena","muž")</f>
        <v>muž</v>
      </c>
    </row>
    <row r="4" spans="1:9" x14ac:dyDescent="0.25">
      <c r="A4" t="s">
        <v>2</v>
      </c>
      <c r="B4">
        <f>LEFT(A4,2)+IF(LEN(A4)=10,1900,IF(LEFT(A4,2)*1&gt;53,1900,2000))</f>
        <v>1953</v>
      </c>
      <c r="C4">
        <f t="shared" si="1"/>
        <v>6</v>
      </c>
      <c r="D4">
        <f t="shared" si="2"/>
        <v>12</v>
      </c>
      <c r="E4" s="1">
        <f t="shared" si="3"/>
        <v>19522</v>
      </c>
      <c r="F4" s="2">
        <f t="shared" si="4"/>
        <v>19522</v>
      </c>
      <c r="G4" s="1" t="str">
        <f t="shared" si="5"/>
        <v>12. jún 1953</v>
      </c>
      <c r="H4" s="1" t="str">
        <f t="shared" si="6"/>
        <v>jún</v>
      </c>
      <c r="I4" t="str">
        <f t="shared" si="7"/>
        <v>žena</v>
      </c>
    </row>
    <row r="8" spans="1:9" x14ac:dyDescent="0.25">
      <c r="G8" t="s">
        <v>12</v>
      </c>
    </row>
    <row r="9" spans="1:9" x14ac:dyDescent="0.25">
      <c r="G9" t="s">
        <v>13</v>
      </c>
    </row>
    <row r="10" spans="1:9" x14ac:dyDescent="0.25">
      <c r="G10" t="str">
        <f>TEXT(DATE(LEFT(A2,2)+IF(LEN(A2)=10,1900,IF(LEFT(A2,2)*1&gt;53,1900,2000)),MID(A2,3,2)-IF(MID(A2,3,1)*1&gt;1,50),MID(A2,5,2)),"d. mmmm ")&amp;LEFT(A2,2)+IF(LEN(A2)=10,1900,IF(LEFT(A2,2)*1&gt;53,1900,2000))</f>
        <v>11. jún 2008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2021-01-04T19:32:28Z</dcterms:created>
  <dcterms:modified xsi:type="dcterms:W3CDTF">2021-01-04T20:01:56Z</dcterms:modified>
</cp:coreProperties>
</file>