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8_{FB99AB5B-BAB9-465E-9A77-207835BA63BF}" xr6:coauthVersionLast="36" xr6:coauthVersionMax="36" xr10:uidLastSave="{00000000-0000-0000-0000-000000000000}"/>
  <bookViews>
    <workbookView xWindow="0" yWindow="0" windowWidth="14325" windowHeight="10800" activeTab="1" xr2:uid="{2FA099CD-C707-48DF-8E78-D34C16A90507}"/>
  </bookViews>
  <sheets>
    <sheet name="Karty" sheetId="1" r:id="rId1"/>
    <sheet name="DB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  <c r="E3" i="2"/>
  <c r="E4" i="2"/>
  <c r="E5" i="2"/>
  <c r="E6" i="2"/>
  <c r="E7" i="2"/>
  <c r="E8" i="2"/>
  <c r="E9" i="2"/>
  <c r="E10" i="2"/>
  <c r="E11" i="2"/>
</calcChain>
</file>

<file path=xl/sharedStrings.xml><?xml version="1.0" encoding="utf-8"?>
<sst xmlns="http://schemas.openxmlformats.org/spreadsheetml/2006/main" count="41" uniqueCount="16">
  <si>
    <t>Sezona</t>
  </si>
  <si>
    <t>Číslo</t>
  </si>
  <si>
    <t>Výrobce</t>
  </si>
  <si>
    <t>Jméno</t>
  </si>
  <si>
    <t>Fero</t>
  </si>
  <si>
    <t>Jano</t>
  </si>
  <si>
    <t>Juro</t>
  </si>
  <si>
    <t>ABC</t>
  </si>
  <si>
    <t>BBB</t>
  </si>
  <si>
    <t>CCC</t>
  </si>
  <si>
    <t>Gusto</t>
  </si>
  <si>
    <t>Ďuro</t>
  </si>
  <si>
    <t>AAA</t>
  </si>
  <si>
    <t>ccc</t>
  </si>
  <si>
    <t>Dano</t>
  </si>
  <si>
    <t>Kontrola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</si>
</sst>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a" xfId="0" builtinId="0"/>
  </cellStyles>
  <dxfs count="2">
    <dxf>
      <fill>
        <patternFill>
          <bgColor theme="9" tint="0.79998168889431442"/>
        </patternFill>
      </fill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0B18D9-D005-4FA4-B4E0-5DB97CDC13B0}" name="tblKarty" displayName="tblKarty" ref="A1:D7" totalsRowShown="0">
  <autoFilter ref="A1:D7" xr:uid="{0DC3B033-D6B7-4BB0-A733-426C4A40686B}"/>
  <tableColumns count="4">
    <tableColumn id="1" xr3:uid="{F3F57C21-AB13-4783-8A17-303D7D89091D}" name="Jméno"/>
    <tableColumn id="2" xr3:uid="{E7D86DC1-37F7-440F-9CCF-93119C037088}" name="Sezona"/>
    <tableColumn id="3" xr3:uid="{21B8C710-FFA7-4B21-96DE-7E4E2B61863C}" name="Výrobce"/>
    <tableColumn id="4" xr3:uid="{8738862F-5740-467A-BCBE-8D162C26C0B5}" name="Čísl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D6658DB-A866-4482-823A-74B65350EC75}" name="tblDB" displayName="tblDB" ref="A1:E11" totalsRowShown="0">
  <autoFilter ref="A1:E11" xr:uid="{97F38C29-0289-470C-97B3-8D5B1CB93E7B}"/>
  <tableColumns count="5">
    <tableColumn id="1" xr3:uid="{62CDC4A2-455A-483E-A45A-6003A20CAE6D}" name="Jméno"/>
    <tableColumn id="2" xr3:uid="{FF4726FA-1FBB-450E-AAC6-4AC64A49B029}" name="Sezona"/>
    <tableColumn id="3" xr3:uid="{C37BA06C-DB4B-4D1E-B17A-599ACD18955A}" name="Výrobce"/>
    <tableColumn id="4" xr3:uid="{8F677AF1-4028-4217-87F6-539075B7D437}" name="Číslo"/>
    <tableColumn id="5" xr3:uid="{F6083885-8761-4B5D-A031-2BF9427C9D0A}" name="Kontrola" dataDxfId="1">
      <calculatedColumnFormula>COUNTIFS(tblKarty[Jméno],tblDB[[#This Row],[Jméno]],tblKarty[Sezona],tblDB[[#This Row],[Sezona]],tblKarty[Výrobce],tblDB[[#This Row],[Výrobce]],tblKarty[Číslo],tblDB[[#This Row],[Číslo]])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EE84A-2E3E-41F7-B43F-4148D1CF9186}">
  <sheetPr codeName="Hárok1"/>
  <dimension ref="A1:D7"/>
  <sheetViews>
    <sheetView workbookViewId="0">
      <selection activeCell="F12" sqref="F12"/>
    </sheetView>
  </sheetViews>
  <sheetFormatPr defaultRowHeight="15" x14ac:dyDescent="0.25"/>
  <cols>
    <col min="2" max="2" width="9.42578125" customWidth="1"/>
    <col min="3" max="3" width="10.42578125" customWidth="1"/>
  </cols>
  <sheetData>
    <row r="1" spans="1:4" x14ac:dyDescent="0.25">
      <c r="A1" t="s">
        <v>3</v>
      </c>
      <c r="B1" t="s">
        <v>0</v>
      </c>
      <c r="C1" t="s">
        <v>2</v>
      </c>
      <c r="D1" t="s">
        <v>1</v>
      </c>
    </row>
    <row r="2" spans="1:4" x14ac:dyDescent="0.25">
      <c r="A2" t="s">
        <v>4</v>
      </c>
      <c r="B2">
        <v>2000</v>
      </c>
      <c r="C2" t="s">
        <v>7</v>
      </c>
      <c r="D2">
        <v>132</v>
      </c>
    </row>
    <row r="3" spans="1:4" x14ac:dyDescent="0.25">
      <c r="A3" t="s">
        <v>5</v>
      </c>
      <c r="B3">
        <v>1980</v>
      </c>
      <c r="C3" t="s">
        <v>8</v>
      </c>
      <c r="D3">
        <v>366</v>
      </c>
    </row>
    <row r="4" spans="1:4" x14ac:dyDescent="0.25">
      <c r="A4" t="s">
        <v>6</v>
      </c>
      <c r="B4">
        <v>1960</v>
      </c>
      <c r="C4" t="s">
        <v>9</v>
      </c>
      <c r="D4">
        <v>65654</v>
      </c>
    </row>
    <row r="5" spans="1:4" x14ac:dyDescent="0.25">
      <c r="A5" t="s">
        <v>4</v>
      </c>
      <c r="B5">
        <v>1940</v>
      </c>
      <c r="C5" t="s">
        <v>7</v>
      </c>
      <c r="D5">
        <v>132</v>
      </c>
    </row>
    <row r="6" spans="1:4" x14ac:dyDescent="0.25">
      <c r="A6" t="s">
        <v>10</v>
      </c>
      <c r="B6">
        <v>1960</v>
      </c>
      <c r="C6" t="s">
        <v>8</v>
      </c>
      <c r="D6">
        <v>366</v>
      </c>
    </row>
    <row r="7" spans="1:4" x14ac:dyDescent="0.25">
      <c r="A7" t="s">
        <v>6</v>
      </c>
      <c r="B7">
        <v>1950</v>
      </c>
      <c r="C7" t="s">
        <v>9</v>
      </c>
      <c r="D7">
        <v>65654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EAF48-2607-4074-88EF-4B6778340342}">
  <sheetPr codeName="Hárok2"/>
  <dimension ref="A1:E11"/>
  <sheetViews>
    <sheetView tabSelected="1" workbookViewId="0">
      <selection activeCell="E2" sqref="E2"/>
    </sheetView>
  </sheetViews>
  <sheetFormatPr defaultRowHeight="15" x14ac:dyDescent="0.25"/>
  <cols>
    <col min="2" max="2" width="9.42578125" customWidth="1"/>
    <col min="3" max="3" width="10.42578125" customWidth="1"/>
  </cols>
  <sheetData>
    <row r="1" spans="1:5" x14ac:dyDescent="0.25">
      <c r="A1" t="s">
        <v>3</v>
      </c>
      <c r="B1" t="s">
        <v>0</v>
      </c>
      <c r="C1" t="s">
        <v>2</v>
      </c>
      <c r="D1" t="s">
        <v>1</v>
      </c>
      <c r="E1" t="s">
        <v>15</v>
      </c>
    </row>
    <row r="2" spans="1:5" x14ac:dyDescent="0.25">
      <c r="A2" t="s">
        <v>4</v>
      </c>
      <c r="B2">
        <v>2020</v>
      </c>
      <c r="C2" t="s">
        <v>7</v>
      </c>
      <c r="D2">
        <v>132</v>
      </c>
      <c r="E2">
        <f>COUNTIFS(tblKarty[Jméno],tblDB[[#This Row],[Jméno]],tblKarty[Sezona],tblDB[[#This Row],[Sezona]],tblKarty[Výrobce],tblDB[[#This Row],[Výrobce]],tblKarty[Číslo],tblDB[[#This Row],[Číslo]])</f>
        <v>0</v>
      </c>
    </row>
    <row r="3" spans="1:5" x14ac:dyDescent="0.25">
      <c r="A3" t="s">
        <v>4</v>
      </c>
      <c r="B3">
        <v>2000</v>
      </c>
      <c r="C3" t="s">
        <v>7</v>
      </c>
      <c r="D3">
        <v>132</v>
      </c>
      <c r="E3">
        <f>COUNTIFS(tblKarty[Jméno],tblDB[[#This Row],[Jméno]],tblKarty[Sezona],tblDB[[#This Row],[Sezona]],tblKarty[Výrobce],tblDB[[#This Row],[Výrobce]],tblKarty[Číslo],tblDB[[#This Row],[Číslo]])</f>
        <v>1</v>
      </c>
    </row>
    <row r="4" spans="1:5" x14ac:dyDescent="0.25">
      <c r="A4" t="s">
        <v>5</v>
      </c>
      <c r="B4">
        <v>1980</v>
      </c>
      <c r="C4" t="s">
        <v>8</v>
      </c>
      <c r="D4">
        <v>366</v>
      </c>
      <c r="E4">
        <f>COUNTIFS(tblKarty[Jméno],tblDB[[#This Row],[Jméno]],tblKarty[Sezona],tblDB[[#This Row],[Sezona]],tblKarty[Výrobce],tblDB[[#This Row],[Výrobce]],tblKarty[Číslo],tblDB[[#This Row],[Číslo]])</f>
        <v>1</v>
      </c>
    </row>
    <row r="5" spans="1:5" x14ac:dyDescent="0.25">
      <c r="A5" t="s">
        <v>11</v>
      </c>
      <c r="B5">
        <v>1960</v>
      </c>
      <c r="C5" t="s">
        <v>12</v>
      </c>
      <c r="D5">
        <v>3</v>
      </c>
      <c r="E5">
        <f>COUNTIFS(tblKarty[Jméno],tblDB[[#This Row],[Jméno]],tblKarty[Sezona],tblDB[[#This Row],[Sezona]],tblKarty[Výrobce],tblDB[[#This Row],[Výrobce]],tblKarty[Číslo],tblDB[[#This Row],[Číslo]])</f>
        <v>0</v>
      </c>
    </row>
    <row r="6" spans="1:5" x14ac:dyDescent="0.25">
      <c r="A6" t="s">
        <v>6</v>
      </c>
      <c r="B6">
        <v>1960</v>
      </c>
      <c r="C6" t="s">
        <v>9</v>
      </c>
      <c r="D6">
        <v>65654</v>
      </c>
      <c r="E6">
        <f>COUNTIFS(tblKarty[Jméno],tblDB[[#This Row],[Jméno]],tblKarty[Sezona],tblDB[[#This Row],[Sezona]],tblKarty[Výrobce],tblDB[[#This Row],[Výrobce]],tblKarty[Číslo],tblDB[[#This Row],[Číslo]])</f>
        <v>1</v>
      </c>
    </row>
    <row r="7" spans="1:5" x14ac:dyDescent="0.25">
      <c r="A7" t="s">
        <v>4</v>
      </c>
      <c r="B7">
        <v>1955</v>
      </c>
      <c r="C7" t="s">
        <v>13</v>
      </c>
      <c r="D7">
        <v>2</v>
      </c>
      <c r="E7">
        <f>COUNTIFS(tblKarty[Jméno],tblDB[[#This Row],[Jméno]],tblKarty[Sezona],tblDB[[#This Row],[Sezona]],tblKarty[Výrobce],tblDB[[#This Row],[Výrobce]],tblKarty[Číslo],tblDB[[#This Row],[Číslo]])</f>
        <v>0</v>
      </c>
    </row>
    <row r="8" spans="1:5" x14ac:dyDescent="0.25">
      <c r="A8" t="s">
        <v>4</v>
      </c>
      <c r="B8">
        <v>1940</v>
      </c>
      <c r="C8" t="s">
        <v>7</v>
      </c>
      <c r="D8">
        <v>132</v>
      </c>
      <c r="E8">
        <f>COUNTIFS(tblKarty[Jméno],tblDB[[#This Row],[Jméno]],tblKarty[Sezona],tblDB[[#This Row],[Sezona]],tblKarty[Výrobce],tblDB[[#This Row],[Výrobce]],tblKarty[Číslo],tblDB[[#This Row],[Číslo]])</f>
        <v>1</v>
      </c>
    </row>
    <row r="9" spans="1:5" x14ac:dyDescent="0.25">
      <c r="A9" t="s">
        <v>14</v>
      </c>
      <c r="B9">
        <v>1960</v>
      </c>
      <c r="C9" t="s">
        <v>8</v>
      </c>
      <c r="D9">
        <v>366</v>
      </c>
      <c r="E9">
        <f>COUNTIFS(tblKarty[Jméno],tblDB[[#This Row],[Jméno]],tblKarty[Sezona],tblDB[[#This Row],[Sezona]],tblKarty[Výrobce],tblDB[[#This Row],[Výrobce]],tblKarty[Číslo],tblDB[[#This Row],[Číslo]])</f>
        <v>0</v>
      </c>
    </row>
    <row r="10" spans="1:5" x14ac:dyDescent="0.25">
      <c r="A10" t="s">
        <v>10</v>
      </c>
      <c r="B10">
        <v>1960</v>
      </c>
      <c r="C10" t="s">
        <v>8</v>
      </c>
      <c r="D10">
        <v>366</v>
      </c>
      <c r="E10">
        <f>COUNTIFS(tblKarty[Jméno],tblDB[[#This Row],[Jméno]],tblKarty[Sezona],tblDB[[#This Row],[Sezona]],tblKarty[Výrobce],tblDB[[#This Row],[Výrobce]],tblKarty[Číslo],tblDB[[#This Row],[Číslo]])</f>
        <v>1</v>
      </c>
    </row>
    <row r="11" spans="1:5" x14ac:dyDescent="0.25">
      <c r="A11" t="s">
        <v>6</v>
      </c>
      <c r="B11">
        <v>1950</v>
      </c>
      <c r="C11" t="s">
        <v>9</v>
      </c>
      <c r="D11">
        <v>65654</v>
      </c>
      <c r="E11">
        <f>COUNTIFS(tblKarty[Jméno],tblDB[[#This Row],[Jméno]],tblKarty[Sezona],tblDB[[#This Row],[Sezona]],tblKarty[Výrobce],tblDB[[#This Row],[Výrobce]],tblKarty[Číslo],tblDB[[#This Row],[Číslo]])</f>
        <v>1</v>
      </c>
    </row>
  </sheetData>
  <conditionalFormatting sqref="E2:E11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Karty</vt:lpstr>
      <vt:lpstr>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Elnino</dc:creator>
  <cp:lastModifiedBy>Elnino</cp:lastModifiedBy>
  <dcterms:created xsi:type="dcterms:W3CDTF">2020-11-10T22:29:39Z</dcterms:created>
  <dcterms:modified xsi:type="dcterms:W3CDTF">2020-11-10T22:38:43Z</dcterms:modified>
</cp:coreProperties>
</file>