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D4188DC7-590A-4BA9-AC29-12626B224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Data" sheetId="3" r:id="rId3"/>
  </sheets>
  <externalReferences>
    <externalReference r:id="rId4"/>
  </externalReferences>
  <definedNames>
    <definedName name="SeznamLIdi">[1]Seznam!$A$1:$D$3</definedName>
    <definedName name="Vyber">List1!#REF!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C3" i="1" l="1"/>
  <c r="E3" i="1" l="1"/>
  <c r="J4" i="1"/>
  <c r="D3" i="1"/>
  <c r="E8" i="1"/>
  <c r="E9" i="1"/>
  <c r="E10" i="1"/>
  <c r="E11" i="1"/>
  <c r="E12" i="1"/>
  <c r="E13" i="1"/>
  <c r="E14" i="1"/>
  <c r="E7" i="1"/>
  <c r="E21" i="1" s="1"/>
  <c r="E18" i="1" l="1"/>
  <c r="J5" i="1" s="1"/>
</calcChain>
</file>

<file path=xl/sharedStrings.xml><?xml version="1.0" encoding="utf-8"?>
<sst xmlns="http://schemas.openxmlformats.org/spreadsheetml/2006/main" count="50" uniqueCount="48">
  <si>
    <t>Rozbalovaci zoznam v bunke:</t>
  </si>
  <si>
    <t>1. Data</t>
  </si>
  <si>
    <t>2. Overenie dat</t>
  </si>
  <si>
    <t>3. Povolit zoznam</t>
  </si>
  <si>
    <t>4. Zdroj- vyber zo zoznamu</t>
  </si>
  <si>
    <t>zosit</t>
  </si>
  <si>
    <t>pero</t>
  </si>
  <si>
    <t>voda</t>
  </si>
  <si>
    <t>Spolu</t>
  </si>
  <si>
    <t>Limit</t>
  </si>
  <si>
    <t>Centrálny príjem</t>
  </si>
  <si>
    <t>TAPCH</t>
  </si>
  <si>
    <t>OAMIS</t>
  </si>
  <si>
    <t>HTO</t>
  </si>
  <si>
    <t>JIS</t>
  </si>
  <si>
    <t>ONKO</t>
  </si>
  <si>
    <t>ORL</t>
  </si>
  <si>
    <t>GYNDA</t>
  </si>
  <si>
    <t>FRO</t>
  </si>
  <si>
    <t>RTG</t>
  </si>
  <si>
    <t>Oddelenia:</t>
  </si>
  <si>
    <t>Oddelenie</t>
  </si>
  <si>
    <t>Zoznam položiek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</si>
  <si>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</si>
  <si>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</si>
  <si>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</si>
  <si>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</si>
  <si>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</si>
  <si>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</si>
  <si>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</si>
  <si>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</si>
  <si>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</si>
  <si>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</si>
  <si>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Servitky</t>
  </si>
  <si>
    <t>toaletný</t>
  </si>
  <si>
    <t>utierky</t>
  </si>
  <si>
    <t>paska</t>
  </si>
  <si>
    <t>vak</t>
  </si>
  <si>
    <t>plienka</t>
  </si>
  <si>
    <t>uterak</t>
  </si>
  <si>
    <t>Cena</t>
  </si>
  <si>
    <t>Počet kusov</t>
  </si>
  <si>
    <t>Spolu celkom</t>
  </si>
  <si>
    <t>Zostatok</t>
  </si>
  <si>
    <t>E18 musi byt &lt;=C3</t>
  </si>
  <si>
    <t>Označenie oblasti c7:d16</t>
  </si>
  <si>
    <t>Data-Overenie údajov</t>
  </si>
  <si>
    <t>vloženie vzorca =$e$18&lt;=$c$3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</si>
</sst>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42729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0" fillId="0" borderId="0" xfId="0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10" dropStyle="combo" dx="15" fmlaLink="$A$3" fmlaRange="Data!$A$2:$A$11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</xdr:row>
          <xdr:rowOff>0</xdr:rowOff>
        </xdr:from>
        <xdr:to>
          <xdr:col>1</xdr:col>
          <xdr:colOff>676275</xdr:colOff>
          <xdr:row>3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kla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Dialog"/>
      <sheetName val="List3"/>
    </sheetNames>
    <sheetDataSet>
      <sheetData sheetId="0">
        <row r="1">
          <cell r="A1" t="str">
            <v>Novak</v>
          </cell>
          <cell r="B1" t="str">
            <v>Ulice</v>
          </cell>
          <cell r="C1">
            <v>1</v>
          </cell>
          <cell r="D1" t="str">
            <v>Praha</v>
          </cell>
        </row>
        <row r="2">
          <cell r="A2" t="str">
            <v>Polak</v>
          </cell>
          <cell r="B2" t="str">
            <v>Bazina</v>
          </cell>
          <cell r="C2">
            <v>11</v>
          </cell>
          <cell r="D2" t="str">
            <v>Reichenberg</v>
          </cell>
        </row>
        <row r="3">
          <cell r="A3" t="str">
            <v>Debil</v>
          </cell>
          <cell r="B3" t="str">
            <v>Ustav</v>
          </cell>
          <cell r="C3">
            <v>322</v>
          </cell>
          <cell r="D3" t="str">
            <v>Bohnice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0.39997558519241921"/>
  </sheetPr>
  <dimension ref="A1:M21"/>
  <sheetViews>
    <sheetView tabSelected="1" workbookViewId="0">
      <selection activeCell="M20" sqref="M20"/>
    </sheetView>
  </sheetViews>
  <sheetFormatPr defaultRowHeight="15" x14ac:dyDescent="0.25"/>
  <cols>
    <col min="1" max="1" width="4.85546875" customWidth="1"/>
    <col min="2" max="2" width="15.42578125" customWidth="1"/>
    <col min="3" max="3" width="18.28515625" customWidth="1"/>
    <col min="4" max="4" width="11.7109375" customWidth="1"/>
    <col min="5" max="5" width="11.42578125" customWidth="1"/>
    <col min="6" max="6" width="10.85546875" bestFit="1" customWidth="1"/>
    <col min="7" max="7" width="11.140625" customWidth="1"/>
    <col min="8" max="8" width="16.85546875" customWidth="1"/>
    <col min="9" max="9" width="10.85546875" bestFit="1" customWidth="1"/>
  </cols>
  <sheetData>
    <row r="1" spans="1:13" x14ac:dyDescent="0.25">
      <c r="A1" t="s">
        <v>20</v>
      </c>
      <c r="C1" t="s">
        <v>9</v>
      </c>
    </row>
    <row r="3" spans="1:13" x14ac:dyDescent="0.25">
      <c r="A3">
        <v>6</v>
      </c>
      <c r="C3">
        <f ca="1">OFFSET(Data!B2,A3-1,0)</f>
        <v>50</v>
      </c>
      <c r="D3">
        <f ca="1">$C$3</f>
        <v>50</v>
      </c>
      <c r="E3">
        <f ca="1">VALUE(C3)</f>
        <v>50</v>
      </c>
    </row>
    <row r="4" spans="1:13" x14ac:dyDescent="0.25">
      <c r="I4" t="s">
        <v>9</v>
      </c>
      <c r="J4">
        <f ca="1">C3</f>
        <v>50</v>
      </c>
    </row>
    <row r="5" spans="1:13" x14ac:dyDescent="0.25">
      <c r="D5" s="1"/>
      <c r="I5" t="s">
        <v>43</v>
      </c>
      <c r="J5">
        <f ca="1">J4-E18</f>
        <v>22</v>
      </c>
    </row>
    <row r="6" spans="1:13" s="2" customFormat="1" x14ac:dyDescent="0.25">
      <c r="A6" s="2" t="s">
        <v>22</v>
      </c>
      <c r="C6" s="2" t="s">
        <v>40</v>
      </c>
      <c r="D6" s="3" t="s">
        <v>41</v>
      </c>
      <c r="E6" s="2" t="s">
        <v>8</v>
      </c>
      <c r="M6" s="2" t="s">
        <v>0</v>
      </c>
    </row>
    <row r="7" spans="1:13" x14ac:dyDescent="0.25">
      <c r="A7" t="s">
        <v>23</v>
      </c>
      <c r="B7" t="s">
        <v>7</v>
      </c>
      <c r="C7">
        <v>1</v>
      </c>
      <c r="D7" s="1">
        <v>2</v>
      </c>
      <c r="E7">
        <f>C7*D7</f>
        <v>2</v>
      </c>
      <c r="H7" s="5"/>
      <c r="I7" s="4"/>
      <c r="M7" t="s">
        <v>1</v>
      </c>
    </row>
    <row r="8" spans="1:13" x14ac:dyDescent="0.25">
      <c r="A8" t="s">
        <v>24</v>
      </c>
      <c r="B8" t="s">
        <v>33</v>
      </c>
      <c r="C8">
        <v>0.5</v>
      </c>
      <c r="D8" s="1">
        <v>4</v>
      </c>
      <c r="E8">
        <f t="shared" ref="E8:E16" si="0">C8*D8</f>
        <v>2</v>
      </c>
      <c r="H8" s="5"/>
      <c r="I8" s="4"/>
      <c r="M8" t="s">
        <v>2</v>
      </c>
    </row>
    <row r="9" spans="1:13" x14ac:dyDescent="0.25">
      <c r="A9" t="s">
        <v>25</v>
      </c>
      <c r="B9" t="s">
        <v>34</v>
      </c>
      <c r="C9">
        <v>0.2</v>
      </c>
      <c r="D9" s="1">
        <v>8</v>
      </c>
      <c r="E9">
        <f t="shared" si="0"/>
        <v>1.6</v>
      </c>
      <c r="H9" s="5"/>
      <c r="I9" s="4"/>
      <c r="M9" t="s">
        <v>3</v>
      </c>
    </row>
    <row r="10" spans="1:13" x14ac:dyDescent="0.25">
      <c r="A10" t="s">
        <v>26</v>
      </c>
      <c r="B10" t="s">
        <v>6</v>
      </c>
      <c r="C10">
        <v>0.1</v>
      </c>
      <c r="D10" s="1">
        <v>9</v>
      </c>
      <c r="E10">
        <f t="shared" si="0"/>
        <v>0.9</v>
      </c>
      <c r="H10" s="5"/>
      <c r="I10" s="4"/>
      <c r="M10" t="s">
        <v>4</v>
      </c>
    </row>
    <row r="11" spans="1:13" x14ac:dyDescent="0.25">
      <c r="A11" t="s">
        <v>27</v>
      </c>
      <c r="B11" t="s">
        <v>35</v>
      </c>
      <c r="C11">
        <v>2</v>
      </c>
      <c r="D11" s="1">
        <v>1</v>
      </c>
      <c r="E11">
        <f t="shared" si="0"/>
        <v>2</v>
      </c>
      <c r="H11" s="5"/>
      <c r="I11" s="4"/>
    </row>
    <row r="12" spans="1:13" x14ac:dyDescent="0.25">
      <c r="A12" t="s">
        <v>28</v>
      </c>
      <c r="B12" t="s">
        <v>36</v>
      </c>
      <c r="C12">
        <v>0.8</v>
      </c>
      <c r="D12" s="1">
        <v>5</v>
      </c>
      <c r="E12">
        <f t="shared" si="0"/>
        <v>4</v>
      </c>
      <c r="H12" s="5"/>
      <c r="I12" s="4"/>
    </row>
    <row r="13" spans="1:13" x14ac:dyDescent="0.25">
      <c r="A13" t="s">
        <v>29</v>
      </c>
      <c r="B13" t="s">
        <v>37</v>
      </c>
      <c r="C13">
        <v>0.25</v>
      </c>
      <c r="D13" s="1">
        <v>10</v>
      </c>
      <c r="E13">
        <f t="shared" si="0"/>
        <v>2.5</v>
      </c>
      <c r="H13" s="5"/>
      <c r="I13" s="4"/>
    </row>
    <row r="14" spans="1:13" x14ac:dyDescent="0.25">
      <c r="A14" t="s">
        <v>30</v>
      </c>
      <c r="B14" t="s">
        <v>38</v>
      </c>
      <c r="C14">
        <v>1.2</v>
      </c>
      <c r="D14" s="1">
        <v>1</v>
      </c>
      <c r="E14">
        <f t="shared" si="0"/>
        <v>1.2</v>
      </c>
      <c r="H14" s="5"/>
      <c r="I14" s="4"/>
    </row>
    <row r="15" spans="1:13" x14ac:dyDescent="0.25">
      <c r="A15" t="s">
        <v>31</v>
      </c>
      <c r="B15" t="s">
        <v>39</v>
      </c>
      <c r="C15">
        <v>5</v>
      </c>
      <c r="D15" s="1">
        <v>2</v>
      </c>
      <c r="E15">
        <f t="shared" si="0"/>
        <v>10</v>
      </c>
      <c r="H15" s="5"/>
      <c r="I15" s="4"/>
    </row>
    <row r="16" spans="1:13" x14ac:dyDescent="0.25">
      <c r="A16" t="s">
        <v>32</v>
      </c>
      <c r="B16" t="s">
        <v>5</v>
      </c>
      <c r="C16">
        <v>0.36</v>
      </c>
      <c r="D16" s="1">
        <v>5</v>
      </c>
      <c r="E16">
        <f t="shared" si="0"/>
        <v>1.7999999999999998</v>
      </c>
      <c r="H16" s="5"/>
      <c r="I16" s="4"/>
    </row>
    <row r="17" spans="1:13" x14ac:dyDescent="0.25">
      <c r="M17" t="s">
        <v>45</v>
      </c>
    </row>
    <row r="18" spans="1:13" x14ac:dyDescent="0.25">
      <c r="C18" s="2" t="s">
        <v>42</v>
      </c>
      <c r="E18" s="6">
        <f>SUM($E$7:$E$16)</f>
        <v>28</v>
      </c>
      <c r="F18" t="s">
        <v>44</v>
      </c>
      <c r="G18" s="1"/>
      <c r="H18" s="1"/>
      <c r="I18" s="1"/>
      <c r="M18" t="s">
        <v>46</v>
      </c>
    </row>
    <row r="19" spans="1:13" x14ac:dyDescent="0.25">
      <c r="A19" s="2"/>
      <c r="B19" s="2"/>
      <c r="D19" s="2"/>
      <c r="M19" t="s">
        <v>47</v>
      </c>
    </row>
    <row r="21" spans="1:13" x14ac:dyDescent="0.25">
      <c r="E21" t="b">
        <f ca="1">SUM(E7:E16)&lt;=C3</f>
        <v>1</v>
      </c>
    </row>
  </sheetData>
  <dataValidations xWindow="417" yWindow="556" count="14">
    <dataValidation type="decimal" operator="lessThanOrEqual" allowBlank="1" showInputMessage="1" showErrorMessage="1" errorTitle="Prekroceny limit" error="Prekrocili ste povolený limit" sqref="E21" xr:uid="{00000000-0002-0000-0000-000000000000}">
      <formula1>$E$3</formula1>
    </dataValidation>
    <dataValidation type="decimal" operator="lessThanOrEqual" allowBlank="1" showInputMessage="1" showErrorMessage="1" error="Vela" sqref="G6" xr:uid="{00000000-0002-0000-0000-000001000000}">
      <formula1>C3</formula1>
    </dataValidation>
    <dataValidation type="custom" operator="lessThanOrEqual" allowBlank="1" showErrorMessage="1" errorTitle="Limit" error="Prekročený limit" sqref="F18" xr:uid="{00000000-0002-0000-0000-000002000000}">
      <formula1>SUM($F$7:$F$16)&lt;=$E$3</formula1>
    </dataValidation>
    <dataValidation type="custom" operator="lessThanOrEqual" allowBlank="1" showInputMessage="1" showErrorMessage="1" errorTitle="Limit" error="Prekroceny limit" sqref="I18" xr:uid="{00000000-0002-0000-0000-000003000000}">
      <formula1>SUM($H$7:$H$16)&lt;=($F$3)</formula1>
    </dataValidation>
    <dataValidation type="decimal" operator="lessThanOrEqual" allowBlank="1" showInputMessage="1" showErrorMessage="1" errorTitle="Vela" error="vela dane" sqref="J18" xr:uid="{00000000-0002-0000-0000-000004000000}">
      <formula1>F3</formula1>
    </dataValidation>
    <dataValidation type="custom" operator="lessThanOrEqual" allowBlank="1" showInputMessage="1" showErrorMessage="1" errorTitle="Chyba" error="Oprava" sqref="I19" xr:uid="{00000000-0002-0000-0000-000005000000}">
      <formula1>SUM($I$7:$I$16)&lt;=F3</formula1>
    </dataValidation>
    <dataValidation type="custom" operator="lessThanOrEqual" allowBlank="1" showInputMessage="1" showErrorMessage="1" errorTitle="stopka" error="Prekroceny limit" sqref="H17" xr:uid="{00000000-0002-0000-0000-000006000000}">
      <formula1>$H$17&lt;=$F$3</formula1>
    </dataValidation>
    <dataValidation type="custom" allowBlank="1" showInputMessage="1" showErrorMessage="1" errorTitle="chyba" error="limit over" sqref="F7:F16" xr:uid="{00000000-0002-0000-0000-000007000000}">
      <formula1>SUM($F$7:$F$16)&lt;=$E$3</formula1>
    </dataValidation>
    <dataValidation type="custom" operator="lessThanOrEqual" allowBlank="1" showErrorMessage="1" errorTitle="chyba" error="Prekrocili ste limit" sqref="E18" xr:uid="{00000000-0002-0000-0000-000008000000}">
      <formula1>SUM($E$7:$E$16)&lt;=$C$3</formula1>
    </dataValidation>
    <dataValidation type="custom" operator="lessThanOrEqual" allowBlank="1" showInputMessage="1" showErrorMessage="1" errorTitle="Chyba" error="Prekroceny limit" sqref="E7:E16" xr:uid="{00000000-0002-0000-0000-000009000000}">
      <formula1>SUM($E$7:$E$16)&lt;=$C$3</formula1>
    </dataValidation>
    <dataValidation type="custom" operator="lessThanOrEqual" allowBlank="1" showInputMessage="1" showErrorMessage="1" errorTitle="chyba" error="Limit prekroceny" sqref="G7:G16" xr:uid="{00000000-0002-0000-0000-00000A000000}">
      <formula1>SUM($G$7:$G$16)&lt;=$C$3</formula1>
    </dataValidation>
    <dataValidation type="custom" allowBlank="1" showErrorMessage="1" errorTitle="Limit" error="Prekročili ste limit" sqref="H18" xr:uid="{00000000-0002-0000-0000-00000B000000}">
      <formula1>SUM($G$7:$G$16)&lt;=$C$3</formula1>
    </dataValidation>
    <dataValidation type="custom" allowBlank="1" showErrorMessage="1" errorTitle="Limit" error="Prekročili ste limit" sqref="G18" xr:uid="{00000000-0002-0000-0000-00000C000000}">
      <formula1>SUM($G$7:$G$16)&lt;=$E$3</formula1>
    </dataValidation>
    <dataValidation type="custom" allowBlank="1" showInputMessage="1" showErrorMessage="1" sqref="C7:D16" xr:uid="{51E9CB4D-F79C-4DAA-A431-B8A21592D4C1}">
      <formula1>$E$18&lt;=$C$3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Drop Down 12">
              <controlPr defaultSize="0" autoLine="0" autoPict="0">
                <anchor moveWithCells="1">
                  <from>
                    <xdr:col>0</xdr:col>
                    <xdr:colOff>28575</xdr:colOff>
                    <xdr:row>2</xdr:row>
                    <xdr:rowOff>0</xdr:rowOff>
                  </from>
                  <to>
                    <xdr:col>1</xdr:col>
                    <xdr:colOff>676275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11"/>
  <sheetViews>
    <sheetView workbookViewId="0">
      <selection activeCell="B1" sqref="B1"/>
    </sheetView>
  </sheetViews>
  <sheetFormatPr defaultRowHeight="15" x14ac:dyDescent="0.25"/>
  <cols>
    <col min="1" max="1" width="18.28515625" customWidth="1"/>
  </cols>
  <sheetData>
    <row r="1" spans="1:2" x14ac:dyDescent="0.25">
      <c r="A1" s="2" t="s">
        <v>21</v>
      </c>
      <c r="B1" s="2" t="s">
        <v>9</v>
      </c>
    </row>
    <row r="2" spans="1:2" x14ac:dyDescent="0.25">
      <c r="A2" t="s">
        <v>19</v>
      </c>
      <c r="B2">
        <v>100</v>
      </c>
    </row>
    <row r="3" spans="1:2" x14ac:dyDescent="0.25">
      <c r="A3" t="s">
        <v>10</v>
      </c>
      <c r="B3">
        <v>10</v>
      </c>
    </row>
    <row r="4" spans="1:2" x14ac:dyDescent="0.25">
      <c r="A4" t="s">
        <v>11</v>
      </c>
      <c r="B4">
        <v>20</v>
      </c>
    </row>
    <row r="5" spans="1:2" x14ac:dyDescent="0.25">
      <c r="A5" t="s">
        <v>12</v>
      </c>
      <c r="B5">
        <v>30</v>
      </c>
    </row>
    <row r="6" spans="1:2" x14ac:dyDescent="0.25">
      <c r="A6" t="s">
        <v>13</v>
      </c>
      <c r="B6">
        <v>40</v>
      </c>
    </row>
    <row r="7" spans="1:2" x14ac:dyDescent="0.25">
      <c r="A7" t="s">
        <v>14</v>
      </c>
      <c r="B7">
        <v>50</v>
      </c>
    </row>
    <row r="8" spans="1:2" x14ac:dyDescent="0.25">
      <c r="A8" t="s">
        <v>15</v>
      </c>
      <c r="B8">
        <v>60</v>
      </c>
    </row>
    <row r="9" spans="1:2" x14ac:dyDescent="0.25">
      <c r="A9" t="s">
        <v>16</v>
      </c>
      <c r="B9">
        <v>70</v>
      </c>
    </row>
    <row r="10" spans="1:2" x14ac:dyDescent="0.25">
      <c r="A10" t="s">
        <v>17</v>
      </c>
      <c r="B10">
        <v>80</v>
      </c>
    </row>
    <row r="11" spans="1:2" x14ac:dyDescent="0.25">
      <c r="A11" t="s">
        <v>18</v>
      </c>
      <c r="B11">
        <v>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Bugata</dc:creator>
  <cp:lastModifiedBy>Peter Polakovič</cp:lastModifiedBy>
  <dcterms:created xsi:type="dcterms:W3CDTF">2019-10-18T19:38:47Z</dcterms:created>
  <dcterms:modified xsi:type="dcterms:W3CDTF">2019-11-07T04:00:29Z</dcterms:modified>
</cp:coreProperties>
</file>