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8_{0014DF32-264F-4077-97B8-29CB78474830}" xr6:coauthVersionLast="36" xr6:coauthVersionMax="36" xr10:uidLastSave="{00000000-0000-0000-0000-000000000000}"/>
  <bookViews>
    <workbookView xWindow="0" yWindow="0" windowWidth="28800" windowHeight="13725" activeTab="1" xr2:uid="{233AAB0A-ED75-4493-9B58-133B09CEFCF3}"/>
  </bookViews>
  <sheets>
    <sheet name="zdroj dat 1" sheetId="1" r:id="rId1"/>
    <sheet name="zdroj dat 2" sheetId="2" r:id="rId2"/>
    <sheet name="formulár 1" sheetId="3" r:id="rId3"/>
    <sheet name="formulár 2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7" i="4"/>
  <c r="B7" i="4"/>
  <c r="B5" i="4"/>
  <c r="B3" i="4"/>
  <c r="E7" i="3"/>
  <c r="B7" i="3"/>
  <c r="E5" i="3"/>
  <c r="B5" i="3"/>
  <c r="B3" i="3"/>
</calcChain>
</file>

<file path=xl/sharedStrings.xml><?xml version="1.0" encoding="utf-8"?>
<sst xmlns="http://schemas.openxmlformats.org/spreadsheetml/2006/main" count="42" uniqueCount="17">
  <si>
    <t>číslo kontraktu</t>
  </si>
  <si>
    <t>spracoval</t>
  </si>
  <si>
    <t>oblasť</t>
  </si>
  <si>
    <t>suma</t>
  </si>
  <si>
    <t xml:space="preserve">dátum </t>
  </si>
  <si>
    <t>schválil</t>
  </si>
  <si>
    <t>číslo kontrakatu</t>
  </si>
  <si>
    <t>dátum</t>
  </si>
  <si>
    <t>fero</t>
  </si>
  <si>
    <t>jano</t>
  </si>
  <si>
    <t>mišo</t>
  </si>
  <si>
    <t>juro</t>
  </si>
  <si>
    <t>robo</t>
  </si>
  <si>
    <t>dano</t>
  </si>
  <si>
    <t>CZ</t>
  </si>
  <si>
    <t>SK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</si>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</sst>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5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93F0-24EC-403A-B439-BD06D59610AF}">
  <sheetPr codeName="Hárok1"/>
  <dimension ref="A1:F4"/>
  <sheetViews>
    <sheetView workbookViewId="0">
      <selection activeCell="D7" sqref="D7"/>
    </sheetView>
  </sheetViews>
  <sheetFormatPr defaultRowHeight="15" x14ac:dyDescent="0.25"/>
  <sheetData>
    <row r="1" spans="1:6" x14ac:dyDescent="0.25">
      <c r="A1" t="s">
        <v>6</v>
      </c>
      <c r="B1" t="s">
        <v>5</v>
      </c>
      <c r="C1" t="s">
        <v>1</v>
      </c>
      <c r="D1" t="s">
        <v>7</v>
      </c>
      <c r="E1" t="s">
        <v>2</v>
      </c>
      <c r="F1" t="s">
        <v>3</v>
      </c>
    </row>
    <row r="2" spans="1:6" x14ac:dyDescent="0.25">
      <c r="A2">
        <v>100</v>
      </c>
      <c r="B2" t="s">
        <v>8</v>
      </c>
      <c r="C2" t="s">
        <v>11</v>
      </c>
      <c r="D2" s="1">
        <v>43466</v>
      </c>
      <c r="E2" t="s">
        <v>14</v>
      </c>
      <c r="F2">
        <v>1000</v>
      </c>
    </row>
    <row r="3" spans="1:6" x14ac:dyDescent="0.25">
      <c r="A3">
        <v>200</v>
      </c>
      <c r="B3" t="s">
        <v>9</v>
      </c>
      <c r="C3" t="s">
        <v>12</v>
      </c>
      <c r="D3" s="1">
        <v>43498</v>
      </c>
      <c r="E3" t="s">
        <v>15</v>
      </c>
      <c r="F3">
        <v>2000</v>
      </c>
    </row>
    <row r="4" spans="1:6" x14ac:dyDescent="0.25">
      <c r="A4">
        <v>300</v>
      </c>
      <c r="B4" t="s">
        <v>10</v>
      </c>
      <c r="C4" t="s">
        <v>13</v>
      </c>
      <c r="D4" s="1">
        <v>43527</v>
      </c>
      <c r="E4" t="s">
        <v>16</v>
      </c>
      <c r="F4">
        <v>3000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0B2AB-7F4D-40CF-B4F9-DC3987730BCC}">
  <sheetPr codeName="Hárok2"/>
  <dimension ref="A1:F4"/>
  <sheetViews>
    <sheetView tabSelected="1" workbookViewId="0">
      <selection activeCell="D40" sqref="D40"/>
    </sheetView>
  </sheetViews>
  <sheetFormatPr defaultRowHeight="15" x14ac:dyDescent="0.25"/>
  <sheetData>
    <row r="1" spans="1:6" x14ac:dyDescent="0.25">
      <c r="A1" t="s">
        <v>7</v>
      </c>
      <c r="B1" t="s">
        <v>2</v>
      </c>
      <c r="C1" t="s">
        <v>3</v>
      </c>
      <c r="D1" t="s">
        <v>6</v>
      </c>
      <c r="E1" t="s">
        <v>5</v>
      </c>
      <c r="F1" t="s">
        <v>1</v>
      </c>
    </row>
    <row r="2" spans="1:6" x14ac:dyDescent="0.25">
      <c r="A2" s="1">
        <v>43466</v>
      </c>
      <c r="B2" t="s">
        <v>14</v>
      </c>
      <c r="C2">
        <v>1000</v>
      </c>
      <c r="D2">
        <v>100</v>
      </c>
      <c r="E2" t="s">
        <v>8</v>
      </c>
      <c r="F2" t="s">
        <v>11</v>
      </c>
    </row>
    <row r="3" spans="1:6" x14ac:dyDescent="0.25">
      <c r="A3" s="1">
        <v>43498</v>
      </c>
      <c r="B3" t="s">
        <v>15</v>
      </c>
      <c r="C3">
        <v>2000</v>
      </c>
      <c r="D3">
        <v>200</v>
      </c>
      <c r="E3" t="s">
        <v>9</v>
      </c>
      <c r="F3" t="s">
        <v>12</v>
      </c>
    </row>
    <row r="4" spans="1:6" x14ac:dyDescent="0.25">
      <c r="A4" s="1">
        <v>43527</v>
      </c>
      <c r="B4" t="s">
        <v>16</v>
      </c>
      <c r="C4">
        <v>3000</v>
      </c>
      <c r="D4">
        <v>300</v>
      </c>
      <c r="E4" t="s">
        <v>10</v>
      </c>
      <c r="F4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0597-95B6-4633-A475-F370AA3F60E7}">
  <sheetPr codeName="Hárok3"/>
  <dimension ref="A1:E7"/>
  <sheetViews>
    <sheetView workbookViewId="0">
      <selection activeCell="E18" sqref="E17:E18"/>
    </sheetView>
  </sheetViews>
  <sheetFormatPr defaultRowHeight="15" x14ac:dyDescent="0.25"/>
  <cols>
    <col min="1" max="1" width="17" customWidth="1"/>
    <col min="5" max="5" width="9.42578125" bestFit="1" customWidth="1"/>
  </cols>
  <sheetData>
    <row r="1" spans="1:5" x14ac:dyDescent="0.25">
      <c r="A1" t="s">
        <v>0</v>
      </c>
      <c r="B1">
        <v>100</v>
      </c>
    </row>
    <row r="3" spans="1:5" x14ac:dyDescent="0.25">
      <c r="A3" t="s">
        <v>1</v>
      </c>
      <c r="B3" t="str">
        <f>VLOOKUP(B1,'zdroj dat 1'!A2:F4,3,FALSE)</f>
        <v>juro</v>
      </c>
    </row>
    <row r="5" spans="1:5" x14ac:dyDescent="0.25">
      <c r="A5" t="s">
        <v>2</v>
      </c>
      <c r="B5" t="str">
        <f>VLOOKUP(B1,'zdroj dat 1'!A2:F4,5,FALSE)</f>
        <v>CZ</v>
      </c>
      <c r="D5" t="s">
        <v>3</v>
      </c>
      <c r="E5" s="2">
        <f>VLOOKUP(B1,'zdroj dat 1'!A2:F4,6,FALSE)</f>
        <v>1000</v>
      </c>
    </row>
    <row r="7" spans="1:5" x14ac:dyDescent="0.25">
      <c r="A7" t="s">
        <v>4</v>
      </c>
      <c r="B7" s="1">
        <f>VLOOKUP(B1,'zdroj dat 1'!A2:F4,4,FALSE)</f>
        <v>43466</v>
      </c>
      <c r="D7" t="s">
        <v>5</v>
      </c>
      <c r="E7" t="str">
        <f>VLOOKUP(B1,'zdroj dat 1'!A2:F4,2,FALSE)</f>
        <v>fero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E6E0C-9FB2-4822-8617-A5A16BD1ED9F}">
  <sheetPr codeName="Hárok4"/>
  <dimension ref="A1:E7"/>
  <sheetViews>
    <sheetView workbookViewId="0">
      <selection activeCell="E17" sqref="E17:E18"/>
    </sheetView>
  </sheetViews>
  <sheetFormatPr defaultRowHeight="15" x14ac:dyDescent="0.25"/>
  <cols>
    <col min="1" max="1" width="17" customWidth="1"/>
    <col min="2" max="2" width="11.85546875" bestFit="1" customWidth="1"/>
    <col min="5" max="5" width="9.42578125" bestFit="1" customWidth="1"/>
  </cols>
  <sheetData>
    <row r="1" spans="1:5" x14ac:dyDescent="0.25">
      <c r="A1" t="s">
        <v>0</v>
      </c>
      <c r="B1">
        <v>100</v>
      </c>
    </row>
    <row r="3" spans="1:5" x14ac:dyDescent="0.25">
      <c r="A3" t="s">
        <v>1</v>
      </c>
      <c r="B3" t="str">
        <f>INDEX('zdroj dat 2'!A2:F4,MATCH(B1,'zdroj dat 2'!D2:D4,0),6)</f>
        <v>juro</v>
      </c>
    </row>
    <row r="5" spans="1:5" x14ac:dyDescent="0.25">
      <c r="A5" t="s">
        <v>2</v>
      </c>
      <c r="B5" t="str">
        <f>INDEX('zdroj dat 2'!A2:F4,MATCH(B1,'zdroj dat 2'!D2:D4,0),2)</f>
        <v>CZ</v>
      </c>
      <c r="D5" t="s">
        <v>3</v>
      </c>
      <c r="E5" s="2">
        <f>INDEX('zdroj dat 2'!A2:F4,MATCH(B1,'zdroj dat 2'!D2:D4,0),3)</f>
        <v>1000</v>
      </c>
    </row>
    <row r="7" spans="1:5" x14ac:dyDescent="0.25">
      <c r="A7" t="s">
        <v>4</v>
      </c>
      <c r="B7" s="1">
        <f>INDEX('zdroj dat 2'!A2:F4,MATCH(B1,'zdroj dat 2'!D2:D4,0),1)</f>
        <v>43466</v>
      </c>
      <c r="D7" t="s">
        <v>5</v>
      </c>
      <c r="E7" t="str">
        <f>INDEX('zdroj dat 2'!A2:F4,MATCH(B1,'zdroj dat 2'!D2:D4,0),5)</f>
        <v>fero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zdroj dat 1</vt:lpstr>
      <vt:lpstr>zdroj dat 2</vt:lpstr>
      <vt:lpstr>formulár 1</vt:lpstr>
      <vt:lpstr>formulár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2019-10-31T23:24:43Z</dcterms:created>
  <dcterms:modified xsi:type="dcterms:W3CDTF">2019-10-31T23:35:14Z</dcterms:modified>
</cp:coreProperties>
</file>