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13_ncr:1_{A876E260-DA67-4C74-B2F8-533A45E1289B}" xr6:coauthVersionLast="45" xr6:coauthVersionMax="45" xr10:uidLastSave="{00000000-0000-0000-0000-000000000000}"/>
  <bookViews>
    <workbookView xWindow="-120" yWindow="-120" windowWidth="29040" windowHeight="15840" activeTab="1" xr2:uid="{87D34FED-238D-460F-9C72-0E6F650B5DC1}"/>
  </bookViews>
  <sheets>
    <sheet name="test" sheetId="2" r:id="rId1"/>
    <sheet name="kt" sheetId="3" r:id="rId2"/>
  </sheet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" l="1"/>
  <c r="G21" i="2" s="1"/>
  <c r="D21" i="2"/>
  <c r="D20" i="2"/>
  <c r="E20" i="2" s="1"/>
  <c r="D19" i="2"/>
  <c r="E19" i="2" s="1"/>
  <c r="D18" i="2"/>
  <c r="E18" i="2" s="1"/>
  <c r="E17" i="2"/>
  <c r="F17" i="2" s="1"/>
  <c r="D17" i="2"/>
  <c r="D16" i="2"/>
  <c r="E16" i="2" s="1"/>
  <c r="D15" i="2"/>
  <c r="E15" i="2" s="1"/>
  <c r="D14" i="2"/>
  <c r="E14" i="2" s="1"/>
  <c r="E13" i="2"/>
  <c r="G13" i="2" s="1"/>
  <c r="D13" i="2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D4" i="2"/>
  <c r="E4" i="2" s="1"/>
  <c r="D3" i="2"/>
  <c r="E3" i="2" s="1"/>
  <c r="D2" i="2"/>
  <c r="E2" i="2" s="1"/>
  <c r="F9" i="2" l="1"/>
  <c r="G9" i="2"/>
  <c r="F10" i="2"/>
  <c r="G10" i="2"/>
  <c r="G2" i="2"/>
  <c r="F2" i="2"/>
  <c r="F11" i="2"/>
  <c r="G11" i="2"/>
  <c r="G20" i="2"/>
  <c r="F20" i="2"/>
  <c r="F16" i="2"/>
  <c r="G16" i="2"/>
  <c r="F18" i="2"/>
  <c r="G18" i="2"/>
  <c r="F14" i="2"/>
  <c r="G14" i="2"/>
  <c r="G3" i="2"/>
  <c r="F3" i="2"/>
  <c r="G4" i="2"/>
  <c r="F4" i="2"/>
  <c r="G12" i="2"/>
  <c r="F12" i="2"/>
  <c r="G5" i="2"/>
  <c r="F5" i="2"/>
  <c r="F19" i="2"/>
  <c r="G19" i="2"/>
  <c r="G6" i="2"/>
  <c r="F6" i="2"/>
  <c r="G7" i="2"/>
  <c r="F7" i="2"/>
  <c r="F8" i="2"/>
  <c r="G8" i="2"/>
  <c r="G15" i="2"/>
  <c r="F15" i="2"/>
  <c r="F21" i="2"/>
  <c r="F13" i="2"/>
  <c r="G17" i="2"/>
</calcChain>
</file>

<file path=xl/sharedStrings.xml><?xml version="1.0" encoding="utf-8"?>
<sst xmlns="http://schemas.openxmlformats.org/spreadsheetml/2006/main" count="50" uniqueCount="23">
  <si>
    <t>Subjekt</t>
  </si>
  <si>
    <t>od</t>
  </si>
  <si>
    <t>do</t>
  </si>
  <si>
    <t>pomocny_vypocet</t>
  </si>
  <si>
    <t>od'</t>
  </si>
  <si>
    <t>do'</t>
  </si>
  <si>
    <t>00000108</t>
  </si>
  <si>
    <t>00000312</t>
  </si>
  <si>
    <t>Min of od</t>
  </si>
  <si>
    <t>Max of do</t>
  </si>
  <si>
    <t>29525452</t>
  </si>
  <si>
    <t>29525488</t>
  </si>
  <si>
    <t>29525525</t>
  </si>
  <si>
    <t>29533197</t>
  </si>
  <si>
    <t>29533234</t>
  </si>
  <si>
    <t>29533251</t>
  </si>
  <si>
    <t>29533258</t>
  </si>
  <si>
    <t>29533268</t>
  </si>
  <si>
    <t>29533285</t>
  </si>
  <si>
    <t>29533302</t>
  </si>
  <si>
    <t>29533321</t>
  </si>
  <si>
    <t>upraviť</t>
  </si>
  <si>
    <t>aktualizovať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</si>
</sst>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NumberFormat="1" applyAlignment="1">
      <alignment horizontal="center"/>
    </xf>
    <xf numFmtId="14" fontId="0" fillId="3" borderId="0" xfId="0" applyNumberFormat="1" applyFill="1"/>
    <xf numFmtId="49" fontId="0" fillId="0" borderId="0" xfId="0" applyNumberFormat="1"/>
    <xf numFmtId="0" fontId="0" fillId="0" borderId="0" xfId="0" pivotButton="1"/>
    <xf numFmtId="49" fontId="0" fillId="0" borderId="0" xfId="0" quotePrefix="1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3">
    <dxf>
      <numFmt numFmtId="30" formatCode="@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5</xdr:row>
      <xdr:rowOff>19051</xdr:rowOff>
    </xdr:from>
    <xdr:to>
      <xdr:col>0</xdr:col>
      <xdr:colOff>895349</xdr:colOff>
      <xdr:row>10</xdr:row>
      <xdr:rowOff>171451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98BFE533-FD79-459B-AD97-948A4D868A13}"/>
            </a:ext>
          </a:extLst>
        </xdr:cNvPr>
        <xdr:cNvSpPr/>
      </xdr:nvSpPr>
      <xdr:spPr>
        <a:xfrm>
          <a:off x="257174" y="1352551"/>
          <a:ext cx="638175" cy="1104900"/>
        </a:xfrm>
        <a:prstGeom prst="rect">
          <a:avLst/>
        </a:prstGeom>
        <a:solidFill>
          <a:schemeClr val="accent1">
            <a:alpha val="24000"/>
          </a:schemeClr>
        </a:solidFill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180974</xdr:colOff>
      <xdr:row>6</xdr:row>
      <xdr:rowOff>9525</xdr:rowOff>
    </xdr:from>
    <xdr:to>
      <xdr:col>1</xdr:col>
      <xdr:colOff>819149</xdr:colOff>
      <xdr:row>6</xdr:row>
      <xdr:rowOff>180975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C6AFD64-8878-4EE2-B892-A614103BE995}"/>
            </a:ext>
          </a:extLst>
        </xdr:cNvPr>
        <xdr:cNvSpPr/>
      </xdr:nvSpPr>
      <xdr:spPr>
        <a:xfrm>
          <a:off x="1314449" y="1533525"/>
          <a:ext cx="638175" cy="171450"/>
        </a:xfrm>
        <a:prstGeom prst="rect">
          <a:avLst/>
        </a:prstGeom>
        <a:solidFill>
          <a:schemeClr val="accent1">
            <a:alpha val="24000"/>
          </a:schemeClr>
        </a:solidFill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847725</xdr:colOff>
      <xdr:row>5</xdr:row>
      <xdr:rowOff>123825</xdr:rowOff>
    </xdr:from>
    <xdr:to>
      <xdr:col>5</xdr:col>
      <xdr:colOff>123825</xdr:colOff>
      <xdr:row>6</xdr:row>
      <xdr:rowOff>104775</xdr:rowOff>
    </xdr:to>
    <xdr:cxnSp macro="">
      <xdr:nvCxnSpPr>
        <xdr:cNvPr id="4" name="Přímá spojnice se šipkou 3">
          <a:extLst>
            <a:ext uri="{FF2B5EF4-FFF2-40B4-BE49-F238E27FC236}">
              <a16:creationId xmlns:a16="http://schemas.microsoft.com/office/drawing/2014/main" id="{F962A1EB-7F0D-4496-80C7-7CFE14B97EFB}"/>
            </a:ext>
          </a:extLst>
        </xdr:cNvPr>
        <xdr:cNvCxnSpPr/>
      </xdr:nvCxnSpPr>
      <xdr:spPr>
        <a:xfrm flipV="1">
          <a:off x="1981200" y="1457325"/>
          <a:ext cx="24574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171449</xdr:colOff>
      <xdr:row>7</xdr:row>
      <xdr:rowOff>19050</xdr:rowOff>
    </xdr:from>
    <xdr:to>
      <xdr:col>2</xdr:col>
      <xdr:colOff>809624</xdr:colOff>
      <xdr:row>8</xdr:row>
      <xdr:rowOff>0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59C13FE3-0735-401A-9E1E-66E2049A53FB}"/>
            </a:ext>
          </a:extLst>
        </xdr:cNvPr>
        <xdr:cNvSpPr/>
      </xdr:nvSpPr>
      <xdr:spPr>
        <a:xfrm>
          <a:off x="2295524" y="1733550"/>
          <a:ext cx="638175" cy="171450"/>
        </a:xfrm>
        <a:prstGeom prst="rect">
          <a:avLst/>
        </a:prstGeom>
        <a:solidFill>
          <a:schemeClr val="accent1">
            <a:alpha val="24000"/>
          </a:schemeClr>
        </a:solidFill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809625</xdr:colOff>
      <xdr:row>5</xdr:row>
      <xdr:rowOff>133350</xdr:rowOff>
    </xdr:from>
    <xdr:to>
      <xdr:col>6</xdr:col>
      <xdr:colOff>85725</xdr:colOff>
      <xdr:row>7</xdr:row>
      <xdr:rowOff>95250</xdr:rowOff>
    </xdr:to>
    <xdr:cxnSp macro="">
      <xdr:nvCxnSpPr>
        <xdr:cNvPr id="6" name="Přímá spojnice se šipkou 5">
          <a:extLst>
            <a:ext uri="{FF2B5EF4-FFF2-40B4-BE49-F238E27FC236}">
              <a16:creationId xmlns:a16="http://schemas.microsoft.com/office/drawing/2014/main" id="{C3E2861F-59EF-4722-BEC9-22324F8509B0}"/>
            </a:ext>
          </a:extLst>
        </xdr:cNvPr>
        <xdr:cNvCxnSpPr/>
      </xdr:nvCxnSpPr>
      <xdr:spPr>
        <a:xfrm flipV="1">
          <a:off x="2933700" y="1466850"/>
          <a:ext cx="243840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257174</xdr:colOff>
      <xdr:row>13</xdr:row>
      <xdr:rowOff>28576</xdr:rowOff>
    </xdr:from>
    <xdr:to>
      <xdr:col>0</xdr:col>
      <xdr:colOff>895349</xdr:colOff>
      <xdr:row>15</xdr:row>
      <xdr:rowOff>171450</xdr:rowOff>
    </xdr:to>
    <xdr:sp macro="" textlink="">
      <xdr:nvSpPr>
        <xdr:cNvPr id="7" name="Obdélník 6">
          <a:extLst>
            <a:ext uri="{FF2B5EF4-FFF2-40B4-BE49-F238E27FC236}">
              <a16:creationId xmlns:a16="http://schemas.microsoft.com/office/drawing/2014/main" id="{6733A1F1-8797-468A-8A9F-37A7F6F5740D}"/>
            </a:ext>
          </a:extLst>
        </xdr:cNvPr>
        <xdr:cNvSpPr/>
      </xdr:nvSpPr>
      <xdr:spPr>
        <a:xfrm>
          <a:off x="257174" y="2886076"/>
          <a:ext cx="638175" cy="523874"/>
        </a:xfrm>
        <a:prstGeom prst="rect">
          <a:avLst/>
        </a:prstGeom>
        <a:solidFill>
          <a:schemeClr val="accent1">
            <a:alpha val="24000"/>
          </a:schemeClr>
        </a:solidFill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180974</xdr:colOff>
      <xdr:row>14</xdr:row>
      <xdr:rowOff>9525</xdr:rowOff>
    </xdr:from>
    <xdr:to>
      <xdr:col>1</xdr:col>
      <xdr:colOff>819149</xdr:colOff>
      <xdr:row>14</xdr:row>
      <xdr:rowOff>180975</xdr:rowOff>
    </xdr:to>
    <xdr:sp macro="" textlink="">
      <xdr:nvSpPr>
        <xdr:cNvPr id="8" name="Obdélník 7">
          <a:extLst>
            <a:ext uri="{FF2B5EF4-FFF2-40B4-BE49-F238E27FC236}">
              <a16:creationId xmlns:a16="http://schemas.microsoft.com/office/drawing/2014/main" id="{B998A2C8-A84C-4D29-8C6E-1FBCC1EA5C5B}"/>
            </a:ext>
          </a:extLst>
        </xdr:cNvPr>
        <xdr:cNvSpPr/>
      </xdr:nvSpPr>
      <xdr:spPr>
        <a:xfrm>
          <a:off x="1314449" y="3057525"/>
          <a:ext cx="638175" cy="171450"/>
        </a:xfrm>
        <a:prstGeom prst="rect">
          <a:avLst/>
        </a:prstGeom>
        <a:solidFill>
          <a:schemeClr val="accent1">
            <a:alpha val="24000"/>
          </a:schemeClr>
        </a:solidFill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180974</xdr:colOff>
      <xdr:row>15</xdr:row>
      <xdr:rowOff>9525</xdr:rowOff>
    </xdr:from>
    <xdr:to>
      <xdr:col>2</xdr:col>
      <xdr:colOff>819149</xdr:colOff>
      <xdr:row>15</xdr:row>
      <xdr:rowOff>180975</xdr:rowOff>
    </xdr:to>
    <xdr:sp macro="" textlink="">
      <xdr:nvSpPr>
        <xdr:cNvPr id="9" name="Obdélník 8">
          <a:extLst>
            <a:ext uri="{FF2B5EF4-FFF2-40B4-BE49-F238E27FC236}">
              <a16:creationId xmlns:a16="http://schemas.microsoft.com/office/drawing/2014/main" id="{8BA7E3F8-F845-41BD-912D-045D0B2ACF51}"/>
            </a:ext>
          </a:extLst>
        </xdr:cNvPr>
        <xdr:cNvSpPr/>
      </xdr:nvSpPr>
      <xdr:spPr>
        <a:xfrm>
          <a:off x="2305049" y="3248025"/>
          <a:ext cx="638175" cy="171450"/>
        </a:xfrm>
        <a:prstGeom prst="rect">
          <a:avLst/>
        </a:prstGeom>
        <a:solidFill>
          <a:schemeClr val="accent1">
            <a:alpha val="24000"/>
          </a:schemeClr>
        </a:solidFill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828675</xdr:colOff>
      <xdr:row>13</xdr:row>
      <xdr:rowOff>95250</xdr:rowOff>
    </xdr:from>
    <xdr:to>
      <xdr:col>5</xdr:col>
      <xdr:colOff>95250</xdr:colOff>
      <xdr:row>14</xdr:row>
      <xdr:rowOff>85725</xdr:rowOff>
    </xdr:to>
    <xdr:cxnSp macro="">
      <xdr:nvCxnSpPr>
        <xdr:cNvPr id="10" name="Přímá spojnice se šipkou 9">
          <a:extLst>
            <a:ext uri="{FF2B5EF4-FFF2-40B4-BE49-F238E27FC236}">
              <a16:creationId xmlns:a16="http://schemas.microsoft.com/office/drawing/2014/main" id="{456DD578-9BBD-4B82-88DD-51D251EDB917}"/>
            </a:ext>
          </a:extLst>
        </xdr:cNvPr>
        <xdr:cNvCxnSpPr/>
      </xdr:nvCxnSpPr>
      <xdr:spPr>
        <a:xfrm flipV="1">
          <a:off x="1962150" y="2952750"/>
          <a:ext cx="2447925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828675</xdr:colOff>
      <xdr:row>13</xdr:row>
      <xdr:rowOff>142875</xdr:rowOff>
    </xdr:from>
    <xdr:to>
      <xdr:col>6</xdr:col>
      <xdr:colOff>104775</xdr:colOff>
      <xdr:row>15</xdr:row>
      <xdr:rowOff>104775</xdr:rowOff>
    </xdr:to>
    <xdr:cxnSp macro="">
      <xdr:nvCxnSpPr>
        <xdr:cNvPr id="11" name="Přímá spojnice se šipkou 10">
          <a:extLst>
            <a:ext uri="{FF2B5EF4-FFF2-40B4-BE49-F238E27FC236}">
              <a16:creationId xmlns:a16="http://schemas.microsoft.com/office/drawing/2014/main" id="{D63BB42C-9389-4720-AC40-4D316F2FE043}"/>
            </a:ext>
          </a:extLst>
        </xdr:cNvPr>
        <xdr:cNvCxnSpPr/>
      </xdr:nvCxnSpPr>
      <xdr:spPr>
        <a:xfrm flipV="1">
          <a:off x="2952750" y="3000375"/>
          <a:ext cx="243840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Polakovič" refreshedDate="43735.875840740744" createdVersion="6" refreshedVersion="6" minRefreshableVersion="3" recordCount="20" xr:uid="{E5D68B38-F555-4B39-BE5E-E5429721BA6C}">
  <cacheSource type="worksheet">
    <worksheetSource name="Table1"/>
  </cacheSource>
  <cacheFields count="3">
    <cacheField name="Subjekt" numFmtId="49">
      <sharedItems containsMixedTypes="1" containsNumber="1" containsInteger="1" minValue="29525452" maxValue="29533321" count="24">
        <s v="00000108"/>
        <s v="00000312"/>
        <s v="29525452"/>
        <s v="29525488"/>
        <s v="29525525"/>
        <s v="29533197"/>
        <s v="29533234"/>
        <s v="29533251"/>
        <s v="29533258"/>
        <s v="29533268"/>
        <s v="29533285"/>
        <s v="29533302"/>
        <s v="29533321"/>
        <n v="29533268" u="1"/>
        <n v="29533285" u="1"/>
        <n v="29533302" u="1"/>
        <n v="29525525" u="1"/>
        <n v="29533321" u="1"/>
        <n v="29533258" u="1"/>
        <n v="29533197" u="1"/>
        <n v="29525452" u="1"/>
        <n v="29533234" u="1"/>
        <n v="29525488" u="1"/>
        <n v="29533251" u="1"/>
      </sharedItems>
    </cacheField>
    <cacheField name="od" numFmtId="14">
      <sharedItems containsSemiMixedTypes="0" containsNonDate="0" containsDate="1" containsString="0" minDate="2002-01-01T00:00:00" maxDate="2003-09-02T00:00:00"/>
    </cacheField>
    <cacheField name="do" numFmtId="14">
      <sharedItems containsSemiMixedTypes="0" containsNonDate="0" containsDate="1" containsString="0" minDate="2002-12-31T00:00:00" maxDate="2004-01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d v="2002-01-01T00:00:00"/>
    <d v="2002-12-31T00:00:00"/>
  </r>
  <r>
    <x v="1"/>
    <d v="2002-01-01T00:00:00"/>
    <d v="2002-12-31T00:00:00"/>
  </r>
  <r>
    <x v="2"/>
    <d v="2003-01-01T00:00:00"/>
    <d v="2003-12-31T00:00:00"/>
  </r>
  <r>
    <x v="3"/>
    <d v="2003-01-01T00:00:00"/>
    <d v="2003-12-31T00:00:00"/>
  </r>
  <r>
    <x v="4"/>
    <d v="2003-02-01T00:00:00"/>
    <d v="2003-04-01T00:00:00"/>
  </r>
  <r>
    <x v="4"/>
    <d v="2003-01-01T00:00:00"/>
    <d v="2003-04-01T00:00:00"/>
  </r>
  <r>
    <x v="4"/>
    <d v="2003-04-02T00:00:00"/>
    <d v="2003-12-31T00:00:00"/>
  </r>
  <r>
    <x v="4"/>
    <d v="2003-01-01T00:00:00"/>
    <d v="2003-02-25T00:00:00"/>
  </r>
  <r>
    <x v="4"/>
    <d v="2003-01-01T00:00:00"/>
    <d v="2003-12-31T00:00:00"/>
  </r>
  <r>
    <x v="4"/>
    <d v="2003-01-01T00:00:00"/>
    <d v="2003-12-31T00:00:00"/>
  </r>
  <r>
    <x v="5"/>
    <d v="2003-01-01T00:00:00"/>
    <d v="2003-12-31T00:00:00"/>
  </r>
  <r>
    <x v="6"/>
    <d v="2003-01-01T00:00:00"/>
    <d v="2003-12-31T00:00:00"/>
  </r>
  <r>
    <x v="7"/>
    <d v="2003-05-02T00:00:00"/>
    <d v="2003-08-05T00:00:00"/>
  </r>
  <r>
    <x v="7"/>
    <d v="2003-04-01T00:00:00"/>
    <d v="2003-08-06T00:00:00"/>
  </r>
  <r>
    <x v="7"/>
    <d v="2003-09-01T00:00:00"/>
    <d v="2003-11-30T00:00:00"/>
  </r>
  <r>
    <x v="8"/>
    <d v="2003-01-08T00:00:00"/>
    <d v="2003-12-31T00:00:00"/>
  </r>
  <r>
    <x v="9"/>
    <d v="2003-01-01T00:00:00"/>
    <d v="2003-12-31T00:00:00"/>
  </r>
  <r>
    <x v="10"/>
    <d v="2003-01-01T00:00:00"/>
    <d v="2003-12-31T00:00:00"/>
  </r>
  <r>
    <x v="11"/>
    <d v="2003-01-01T00:00:00"/>
    <d v="2003-12-31T00:00:00"/>
  </r>
  <r>
    <x v="12"/>
    <d v="2003-01-01T00:00:00"/>
    <d v="2003-12-3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C5013E-EDEA-4F40-9D11-3A1A70B28F4B}" name="PivotTable1" cacheId="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G1:I14" firstHeaderRow="0" firstDataRow="1" firstDataCol="1"/>
  <pivotFields count="3">
    <pivotField axis="axisRow" compact="0" outline="0" subtotalTop="0" showAll="0" defaultSubtotal="0">
      <items count="24">
        <item m="1" x="20"/>
        <item m="1" x="22"/>
        <item m="1" x="16"/>
        <item m="1" x="19"/>
        <item m="1" x="21"/>
        <item m="1" x="23"/>
        <item m="1" x="18"/>
        <item m="1" x="13"/>
        <item m="1" x="14"/>
        <item m="1" x="15"/>
        <item m="1" x="1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numFmtId="14" outline="0" subtotalTop="0" showAll="0" defaultSubtotal="0"/>
    <pivotField dataField="1" compact="0" numFmtId="14" outline="0" subtotalTop="0" showAll="0" defaultSubtotal="0"/>
  </pivotFields>
  <rowFields count="1">
    <field x="0"/>
  </rowFields>
  <rowItems count="13"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1">
    <field x="-2"/>
  </colFields>
  <colItems count="2">
    <i>
      <x/>
    </i>
    <i i="1">
      <x v="1"/>
    </i>
  </colItems>
  <dataFields count="2">
    <dataField name="Min of od" fld="1" subtotal="min" baseField="0" baseItem="0" numFmtId="14"/>
    <dataField name="Max of do" fld="2" subtotal="max" baseField="0" baseItem="0" numFmtId="14"/>
  </dataFields>
  <pivotTableStyleInfo name="PivotStyleMedium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3EC4E9-2BCA-40B8-9546-C34DFF165D53}" name="Table1" displayName="Table1" ref="B1:D21" totalsRowShown="0">
  <autoFilter ref="B1:D21" xr:uid="{9740F776-9D7E-4D7F-9A37-12725C6515C7}"/>
  <tableColumns count="3">
    <tableColumn id="1" xr3:uid="{22410F45-9581-46AE-B442-B2B123807721}" name="Subjekt" dataDxfId="0"/>
    <tableColumn id="2" xr3:uid="{65364D1C-414A-4595-A190-15AA89DD6E35}" name="od" dataDxfId="2"/>
    <tableColumn id="3" xr3:uid="{779C6E0A-C51F-4E3D-AF35-1EC732E61028}" name="do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4324C-247C-46CF-9A68-2EFB5A06CDDB}">
  <dimension ref="A1:G21"/>
  <sheetViews>
    <sheetView workbookViewId="0">
      <selection sqref="A1:C21"/>
    </sheetView>
  </sheetViews>
  <sheetFormatPr defaultRowHeight="15" x14ac:dyDescent="0.25"/>
  <cols>
    <col min="1" max="1" width="17" style="2" customWidth="1"/>
    <col min="2" max="3" width="14.85546875" customWidth="1"/>
    <col min="5" max="5" width="8.85546875" customWidth="1"/>
    <col min="6" max="6" width="26" customWidth="1"/>
    <col min="7" max="7" width="27.28515625" customWidth="1"/>
  </cols>
  <sheetData>
    <row r="1" spans="1:7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</row>
    <row r="2" spans="1:7" x14ac:dyDescent="0.25">
      <c r="A2" s="2" t="s">
        <v>6</v>
      </c>
      <c r="B2" s="3">
        <v>37257</v>
      </c>
      <c r="C2" s="3">
        <v>37621</v>
      </c>
      <c r="D2">
        <f t="shared" ref="D2:D21" si="0">IF(A2=A7,6,IF(A2=A6,5,IF(A2=A5,4,IF(A2=A4,3,IF(A2=A3,2,IF(A2=A1,0,1))))))</f>
        <v>1</v>
      </c>
      <c r="E2">
        <f>IF(D2&gt;D1,D2,IF(D2&lt;D1,0,IF(D2=1,1)))</f>
        <v>0</v>
      </c>
      <c r="F2" s="4" t="str">
        <f>IF(E2=1,B2,IF(E2=0,"null","co dál?"))</f>
        <v>null</v>
      </c>
      <c r="G2" s="4" t="str">
        <f>IF(E2=1,C2,IF(E2=0,"null","co dál?"))</f>
        <v>null</v>
      </c>
    </row>
    <row r="3" spans="1:7" x14ac:dyDescent="0.25">
      <c r="A3" s="2" t="s">
        <v>7</v>
      </c>
      <c r="B3" s="3">
        <v>37257</v>
      </c>
      <c r="C3" s="3">
        <v>37621</v>
      </c>
      <c r="D3">
        <f t="shared" si="0"/>
        <v>1</v>
      </c>
      <c r="E3">
        <f t="shared" ref="E3:E5" si="1">IF(D3&gt;D2,D3,IF(D3&lt;D2,0,IF(D3=1,1)))</f>
        <v>1</v>
      </c>
      <c r="F3" s="4">
        <f>IF(E3=1,B3,IF(E3=0,"null","jak sem dostat tohle datum?"))</f>
        <v>37257</v>
      </c>
      <c r="G3" s="4">
        <f>IF(E3=1,C3,IF(E3=0,"null","jak sem dostat tohle datum?"))</f>
        <v>37621</v>
      </c>
    </row>
    <row r="4" spans="1:7" x14ac:dyDescent="0.25">
      <c r="A4" s="5">
        <v>29525452</v>
      </c>
      <c r="B4" s="3">
        <v>37622</v>
      </c>
      <c r="C4" s="3">
        <v>37986</v>
      </c>
      <c r="D4">
        <f t="shared" si="0"/>
        <v>1</v>
      </c>
      <c r="E4">
        <f t="shared" si="1"/>
        <v>1</v>
      </c>
      <c r="F4" s="4">
        <f t="shared" ref="F4:F21" si="2">IF(E4=1,B4,IF(E4=0,"null","jak sem dostat tohle datum?"))</f>
        <v>37622</v>
      </c>
      <c r="G4" s="4">
        <f t="shared" ref="G4:G21" si="3">IF(E4=1,C4,IF(E4=0,"null","jak sem dostat tohle datum?"))</f>
        <v>37986</v>
      </c>
    </row>
    <row r="5" spans="1:7" x14ac:dyDescent="0.25">
      <c r="A5" s="5">
        <v>29525488</v>
      </c>
      <c r="B5" s="3">
        <v>37622</v>
      </c>
      <c r="C5" s="3">
        <v>37986</v>
      </c>
      <c r="D5">
        <f t="shared" si="0"/>
        <v>1</v>
      </c>
      <c r="E5">
        <f t="shared" si="1"/>
        <v>1</v>
      </c>
      <c r="F5" s="4">
        <f t="shared" si="2"/>
        <v>37622</v>
      </c>
      <c r="G5" s="4">
        <f t="shared" si="3"/>
        <v>37986</v>
      </c>
    </row>
    <row r="6" spans="1:7" x14ac:dyDescent="0.25">
      <c r="A6" s="5">
        <v>29525525</v>
      </c>
      <c r="B6" s="3">
        <v>37653</v>
      </c>
      <c r="C6" s="3">
        <v>37712</v>
      </c>
      <c r="D6">
        <f t="shared" si="0"/>
        <v>6</v>
      </c>
      <c r="E6">
        <f>IF(D6&gt;D5,D6,IF(D6&lt;D5,0,IF(D6=1,1)))</f>
        <v>6</v>
      </c>
      <c r="F6" s="6" t="str">
        <f t="shared" si="2"/>
        <v>jak sem dostat tohle datum?</v>
      </c>
      <c r="G6" s="6" t="str">
        <f t="shared" si="3"/>
        <v>jak sem dostat tohle datum?</v>
      </c>
    </row>
    <row r="7" spans="1:7" x14ac:dyDescent="0.25">
      <c r="A7" s="5">
        <v>29525525</v>
      </c>
      <c r="B7" s="3">
        <v>37622</v>
      </c>
      <c r="C7" s="3">
        <v>37712</v>
      </c>
      <c r="D7">
        <f t="shared" si="0"/>
        <v>5</v>
      </c>
      <c r="E7">
        <f t="shared" ref="E7:E21" si="4">IF(D7&gt;D6,D7,IF(D7&lt;D6,0,IF(D7=1,1)))</f>
        <v>0</v>
      </c>
      <c r="F7" s="4" t="str">
        <f t="shared" si="2"/>
        <v>null</v>
      </c>
      <c r="G7" s="4" t="str">
        <f t="shared" si="3"/>
        <v>null</v>
      </c>
    </row>
    <row r="8" spans="1:7" x14ac:dyDescent="0.25">
      <c r="A8" s="5">
        <v>29525525</v>
      </c>
      <c r="B8" s="3">
        <v>37713</v>
      </c>
      <c r="C8" s="3">
        <v>37986</v>
      </c>
      <c r="D8">
        <f t="shared" si="0"/>
        <v>4</v>
      </c>
      <c r="E8">
        <f t="shared" si="4"/>
        <v>0</v>
      </c>
      <c r="F8" s="4" t="str">
        <f t="shared" si="2"/>
        <v>null</v>
      </c>
      <c r="G8" s="4" t="str">
        <f t="shared" si="3"/>
        <v>null</v>
      </c>
    </row>
    <row r="9" spans="1:7" x14ac:dyDescent="0.25">
      <c r="A9" s="5">
        <v>29525525</v>
      </c>
      <c r="B9" s="3">
        <v>37622</v>
      </c>
      <c r="C9" s="3">
        <v>37677</v>
      </c>
      <c r="D9">
        <f t="shared" si="0"/>
        <v>3</v>
      </c>
      <c r="E9">
        <f t="shared" si="4"/>
        <v>0</v>
      </c>
      <c r="F9" s="4" t="str">
        <f t="shared" si="2"/>
        <v>null</v>
      </c>
      <c r="G9" s="4" t="str">
        <f t="shared" si="3"/>
        <v>null</v>
      </c>
    </row>
    <row r="10" spans="1:7" x14ac:dyDescent="0.25">
      <c r="A10" s="5">
        <v>29525525</v>
      </c>
      <c r="B10" s="3">
        <v>37622</v>
      </c>
      <c r="C10" s="3">
        <v>37986</v>
      </c>
      <c r="D10">
        <f t="shared" si="0"/>
        <v>2</v>
      </c>
      <c r="E10">
        <f t="shared" si="4"/>
        <v>0</v>
      </c>
      <c r="F10" s="4" t="str">
        <f t="shared" si="2"/>
        <v>null</v>
      </c>
      <c r="G10" s="4" t="str">
        <f t="shared" si="3"/>
        <v>null</v>
      </c>
    </row>
    <row r="11" spans="1:7" x14ac:dyDescent="0.25">
      <c r="A11" s="5">
        <v>29525525</v>
      </c>
      <c r="B11" s="3">
        <v>37622</v>
      </c>
      <c r="C11" s="3">
        <v>37986</v>
      </c>
      <c r="D11">
        <f t="shared" si="0"/>
        <v>0</v>
      </c>
      <c r="E11">
        <f t="shared" si="4"/>
        <v>0</v>
      </c>
      <c r="F11" s="4" t="str">
        <f t="shared" si="2"/>
        <v>null</v>
      </c>
      <c r="G11" s="4" t="str">
        <f t="shared" si="3"/>
        <v>null</v>
      </c>
    </row>
    <row r="12" spans="1:7" x14ac:dyDescent="0.25">
      <c r="A12" s="5">
        <v>29533197</v>
      </c>
      <c r="B12" s="3">
        <v>37622</v>
      </c>
      <c r="C12" s="3">
        <v>37986</v>
      </c>
      <c r="D12">
        <f t="shared" si="0"/>
        <v>1</v>
      </c>
      <c r="E12">
        <f t="shared" si="4"/>
        <v>1</v>
      </c>
      <c r="F12" s="4">
        <f t="shared" si="2"/>
        <v>37622</v>
      </c>
      <c r="G12" s="4">
        <f t="shared" si="3"/>
        <v>37986</v>
      </c>
    </row>
    <row r="13" spans="1:7" x14ac:dyDescent="0.25">
      <c r="A13" s="5">
        <v>29533234</v>
      </c>
      <c r="B13" s="3">
        <v>37622</v>
      </c>
      <c r="C13" s="3">
        <v>37986</v>
      </c>
      <c r="D13">
        <f t="shared" si="0"/>
        <v>1</v>
      </c>
      <c r="E13">
        <f t="shared" si="4"/>
        <v>1</v>
      </c>
      <c r="F13" s="4">
        <f t="shared" si="2"/>
        <v>37622</v>
      </c>
      <c r="G13" s="4">
        <f t="shared" si="3"/>
        <v>37986</v>
      </c>
    </row>
    <row r="14" spans="1:7" x14ac:dyDescent="0.25">
      <c r="A14" s="5">
        <v>29533251</v>
      </c>
      <c r="B14" s="3">
        <v>37743</v>
      </c>
      <c r="C14" s="3">
        <v>37838</v>
      </c>
      <c r="D14">
        <f t="shared" si="0"/>
        <v>3</v>
      </c>
      <c r="E14">
        <f t="shared" si="4"/>
        <v>3</v>
      </c>
      <c r="F14" s="6" t="str">
        <f t="shared" si="2"/>
        <v>jak sem dostat tohle datum?</v>
      </c>
      <c r="G14" s="6" t="str">
        <f t="shared" si="3"/>
        <v>jak sem dostat tohle datum?</v>
      </c>
    </row>
    <row r="15" spans="1:7" x14ac:dyDescent="0.25">
      <c r="A15" s="5">
        <v>29533251</v>
      </c>
      <c r="B15" s="3">
        <v>37712</v>
      </c>
      <c r="C15" s="3">
        <v>37839</v>
      </c>
      <c r="D15">
        <f t="shared" si="0"/>
        <v>2</v>
      </c>
      <c r="E15">
        <f t="shared" si="4"/>
        <v>0</v>
      </c>
      <c r="F15" s="4" t="str">
        <f t="shared" si="2"/>
        <v>null</v>
      </c>
      <c r="G15" s="4" t="str">
        <f t="shared" si="3"/>
        <v>null</v>
      </c>
    </row>
    <row r="16" spans="1:7" x14ac:dyDescent="0.25">
      <c r="A16" s="5">
        <v>29533251</v>
      </c>
      <c r="B16" s="3">
        <v>37865</v>
      </c>
      <c r="C16" s="3">
        <v>37955</v>
      </c>
      <c r="D16">
        <f t="shared" si="0"/>
        <v>0</v>
      </c>
      <c r="E16">
        <f t="shared" si="4"/>
        <v>0</v>
      </c>
      <c r="F16" s="4" t="str">
        <f t="shared" si="2"/>
        <v>null</v>
      </c>
      <c r="G16" s="4" t="str">
        <f t="shared" si="3"/>
        <v>null</v>
      </c>
    </row>
    <row r="17" spans="1:7" x14ac:dyDescent="0.25">
      <c r="A17" s="5">
        <v>29533258</v>
      </c>
      <c r="B17" s="3">
        <v>37629</v>
      </c>
      <c r="C17" s="3">
        <v>37986</v>
      </c>
      <c r="D17">
        <f t="shared" si="0"/>
        <v>1</v>
      </c>
      <c r="E17">
        <f t="shared" si="4"/>
        <v>1</v>
      </c>
      <c r="F17" s="4">
        <f t="shared" si="2"/>
        <v>37629</v>
      </c>
      <c r="G17" s="4">
        <f t="shared" si="3"/>
        <v>37986</v>
      </c>
    </row>
    <row r="18" spans="1:7" x14ac:dyDescent="0.25">
      <c r="A18" s="5">
        <v>29533268</v>
      </c>
      <c r="B18" s="3">
        <v>37622</v>
      </c>
      <c r="C18" s="3">
        <v>37986</v>
      </c>
      <c r="D18">
        <f t="shared" si="0"/>
        <v>1</v>
      </c>
      <c r="E18">
        <f t="shared" si="4"/>
        <v>1</v>
      </c>
      <c r="F18" s="4">
        <f t="shared" si="2"/>
        <v>37622</v>
      </c>
      <c r="G18" s="4">
        <f t="shared" si="3"/>
        <v>37986</v>
      </c>
    </row>
    <row r="19" spans="1:7" x14ac:dyDescent="0.25">
      <c r="A19" s="5">
        <v>29533285</v>
      </c>
      <c r="B19" s="3">
        <v>37622</v>
      </c>
      <c r="C19" s="3">
        <v>37986</v>
      </c>
      <c r="D19">
        <f t="shared" si="0"/>
        <v>1</v>
      </c>
      <c r="E19">
        <f t="shared" si="4"/>
        <v>1</v>
      </c>
      <c r="F19" s="4">
        <f t="shared" si="2"/>
        <v>37622</v>
      </c>
      <c r="G19" s="4">
        <f t="shared" si="3"/>
        <v>37986</v>
      </c>
    </row>
    <row r="20" spans="1:7" x14ac:dyDescent="0.25">
      <c r="A20" s="5">
        <v>29533302</v>
      </c>
      <c r="B20" s="3">
        <v>37622</v>
      </c>
      <c r="C20" s="3">
        <v>37986</v>
      </c>
      <c r="D20">
        <f t="shared" si="0"/>
        <v>1</v>
      </c>
      <c r="E20">
        <f t="shared" si="4"/>
        <v>1</v>
      </c>
      <c r="F20" s="4">
        <f t="shared" si="2"/>
        <v>37622</v>
      </c>
      <c r="G20" s="4">
        <f t="shared" si="3"/>
        <v>37986</v>
      </c>
    </row>
    <row r="21" spans="1:7" x14ac:dyDescent="0.25">
      <c r="A21" s="5">
        <v>29533321</v>
      </c>
      <c r="B21" s="3">
        <v>37622</v>
      </c>
      <c r="C21" s="3">
        <v>37986</v>
      </c>
      <c r="D21">
        <f t="shared" si="0"/>
        <v>1</v>
      </c>
      <c r="E21">
        <f t="shared" si="4"/>
        <v>1</v>
      </c>
      <c r="F21" s="4">
        <f t="shared" si="2"/>
        <v>37622</v>
      </c>
      <c r="G21" s="4">
        <f t="shared" si="3"/>
        <v>37986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C8F97-7B2D-479D-A487-DDC9A094E791}">
  <sheetPr>
    <tabColor theme="5"/>
  </sheetPr>
  <dimension ref="A1:I21"/>
  <sheetViews>
    <sheetView showGridLines="0" showRowColHeaders="0" tabSelected="1" workbookViewId="0">
      <selection activeCell="G2" sqref="G2"/>
    </sheetView>
  </sheetViews>
  <sheetFormatPr defaultColWidth="0" defaultRowHeight="15" x14ac:dyDescent="0.25"/>
  <cols>
    <col min="1" max="1" width="9.140625" customWidth="1"/>
    <col min="2" max="2" width="9.85546875" customWidth="1"/>
    <col min="3" max="4" width="10.140625" bestFit="1" customWidth="1"/>
    <col min="5" max="6" width="9.140625" customWidth="1"/>
    <col min="7" max="7" width="10" bestFit="1" customWidth="1"/>
    <col min="8" max="9" width="10.140625" bestFit="1" customWidth="1"/>
    <col min="10" max="10" width="9.140625" customWidth="1"/>
    <col min="11" max="16384" width="9.140625" hidden="1"/>
  </cols>
  <sheetData>
    <row r="1" spans="1:9" x14ac:dyDescent="0.25">
      <c r="A1" s="10" t="s">
        <v>21</v>
      </c>
      <c r="B1" t="s">
        <v>0</v>
      </c>
      <c r="C1" t="s">
        <v>1</v>
      </c>
      <c r="D1" t="s">
        <v>2</v>
      </c>
      <c r="F1" s="10" t="s">
        <v>22</v>
      </c>
      <c r="G1" s="8" t="s">
        <v>0</v>
      </c>
      <c r="H1" t="s">
        <v>8</v>
      </c>
      <c r="I1" t="s">
        <v>9</v>
      </c>
    </row>
    <row r="2" spans="1:9" x14ac:dyDescent="0.25">
      <c r="B2" s="7" t="s">
        <v>6</v>
      </c>
      <c r="C2" s="4">
        <v>37257</v>
      </c>
      <c r="D2" s="4">
        <v>37621</v>
      </c>
      <c r="G2" t="s">
        <v>6</v>
      </c>
      <c r="H2" s="4">
        <v>37257</v>
      </c>
      <c r="I2" s="4">
        <v>37621</v>
      </c>
    </row>
    <row r="3" spans="1:9" x14ac:dyDescent="0.25">
      <c r="B3" s="7" t="s">
        <v>7</v>
      </c>
      <c r="C3" s="4">
        <v>37257</v>
      </c>
      <c r="D3" s="4">
        <v>37621</v>
      </c>
      <c r="G3" t="s">
        <v>7</v>
      </c>
      <c r="H3" s="4">
        <v>37257</v>
      </c>
      <c r="I3" s="4">
        <v>37621</v>
      </c>
    </row>
    <row r="4" spans="1:9" x14ac:dyDescent="0.25">
      <c r="B4" s="9" t="s">
        <v>10</v>
      </c>
      <c r="C4" s="4">
        <v>37622</v>
      </c>
      <c r="D4" s="4">
        <v>37986</v>
      </c>
      <c r="G4" t="s">
        <v>10</v>
      </c>
      <c r="H4" s="4">
        <v>37622</v>
      </c>
      <c r="I4" s="4">
        <v>37986</v>
      </c>
    </row>
    <row r="5" spans="1:9" x14ac:dyDescent="0.25">
      <c r="B5" s="9" t="s">
        <v>11</v>
      </c>
      <c r="C5" s="4">
        <v>37622</v>
      </c>
      <c r="D5" s="4">
        <v>37986</v>
      </c>
      <c r="G5" t="s">
        <v>11</v>
      </c>
      <c r="H5" s="4">
        <v>37622</v>
      </c>
      <c r="I5" s="4">
        <v>37986</v>
      </c>
    </row>
    <row r="6" spans="1:9" x14ac:dyDescent="0.25">
      <c r="B6" s="9" t="s">
        <v>12</v>
      </c>
      <c r="C6" s="4">
        <v>37653</v>
      </c>
      <c r="D6" s="4">
        <v>37712</v>
      </c>
      <c r="G6" t="s">
        <v>12</v>
      </c>
      <c r="H6" s="4">
        <v>37622</v>
      </c>
      <c r="I6" s="4">
        <v>37986</v>
      </c>
    </row>
    <row r="7" spans="1:9" x14ac:dyDescent="0.25">
      <c r="B7" s="9" t="s">
        <v>12</v>
      </c>
      <c r="C7" s="4">
        <v>37622</v>
      </c>
      <c r="D7" s="4">
        <v>37712</v>
      </c>
      <c r="G7" t="s">
        <v>13</v>
      </c>
      <c r="H7" s="4">
        <v>37622</v>
      </c>
      <c r="I7" s="4">
        <v>37986</v>
      </c>
    </row>
    <row r="8" spans="1:9" x14ac:dyDescent="0.25">
      <c r="B8" s="9" t="s">
        <v>12</v>
      </c>
      <c r="C8" s="4">
        <v>37713</v>
      </c>
      <c r="D8" s="4">
        <v>37986</v>
      </c>
      <c r="G8" t="s">
        <v>14</v>
      </c>
      <c r="H8" s="4">
        <v>37622</v>
      </c>
      <c r="I8" s="4">
        <v>37986</v>
      </c>
    </row>
    <row r="9" spans="1:9" x14ac:dyDescent="0.25">
      <c r="B9" s="9" t="s">
        <v>12</v>
      </c>
      <c r="C9" s="4">
        <v>37622</v>
      </c>
      <c r="D9" s="4">
        <v>37677</v>
      </c>
      <c r="G9" t="s">
        <v>15</v>
      </c>
      <c r="H9" s="4">
        <v>37712</v>
      </c>
      <c r="I9" s="4">
        <v>37955</v>
      </c>
    </row>
    <row r="10" spans="1:9" x14ac:dyDescent="0.25">
      <c r="B10" s="9" t="s">
        <v>12</v>
      </c>
      <c r="C10" s="4">
        <v>37622</v>
      </c>
      <c r="D10" s="4">
        <v>37986</v>
      </c>
      <c r="G10" t="s">
        <v>16</v>
      </c>
      <c r="H10" s="4">
        <v>37629</v>
      </c>
      <c r="I10" s="4">
        <v>37986</v>
      </c>
    </row>
    <row r="11" spans="1:9" x14ac:dyDescent="0.25">
      <c r="B11" s="9" t="s">
        <v>12</v>
      </c>
      <c r="C11" s="4">
        <v>37622</v>
      </c>
      <c r="D11" s="4">
        <v>37986</v>
      </c>
      <c r="G11" t="s">
        <v>17</v>
      </c>
      <c r="H11" s="4">
        <v>37622</v>
      </c>
      <c r="I11" s="4">
        <v>37986</v>
      </c>
    </row>
    <row r="12" spans="1:9" x14ac:dyDescent="0.25">
      <c r="B12" s="9" t="s">
        <v>13</v>
      </c>
      <c r="C12" s="4">
        <v>37622</v>
      </c>
      <c r="D12" s="4">
        <v>37986</v>
      </c>
      <c r="G12" t="s">
        <v>18</v>
      </c>
      <c r="H12" s="4">
        <v>37622</v>
      </c>
      <c r="I12" s="4">
        <v>37986</v>
      </c>
    </row>
    <row r="13" spans="1:9" x14ac:dyDescent="0.25">
      <c r="B13" s="9" t="s">
        <v>14</v>
      </c>
      <c r="C13" s="4">
        <v>37622</v>
      </c>
      <c r="D13" s="4">
        <v>37986</v>
      </c>
      <c r="G13" t="s">
        <v>19</v>
      </c>
      <c r="H13" s="4">
        <v>37622</v>
      </c>
      <c r="I13" s="4">
        <v>37986</v>
      </c>
    </row>
    <row r="14" spans="1:9" x14ac:dyDescent="0.25">
      <c r="B14" s="9" t="s">
        <v>15</v>
      </c>
      <c r="C14" s="4">
        <v>37743</v>
      </c>
      <c r="D14" s="4">
        <v>37838</v>
      </c>
      <c r="G14" t="s">
        <v>20</v>
      </c>
      <c r="H14" s="4">
        <v>37622</v>
      </c>
      <c r="I14" s="4">
        <v>37986</v>
      </c>
    </row>
    <row r="15" spans="1:9" x14ac:dyDescent="0.25">
      <c r="B15" s="9" t="s">
        <v>15</v>
      </c>
      <c r="C15" s="4">
        <v>37712</v>
      </c>
      <c r="D15" s="4">
        <v>37839</v>
      </c>
    </row>
    <row r="16" spans="1:9" x14ac:dyDescent="0.25">
      <c r="B16" s="9" t="s">
        <v>15</v>
      </c>
      <c r="C16" s="4">
        <v>37865</v>
      </c>
      <c r="D16" s="4">
        <v>37955</v>
      </c>
    </row>
    <row r="17" spans="2:4" x14ac:dyDescent="0.25">
      <c r="B17" s="9" t="s">
        <v>16</v>
      </c>
      <c r="C17" s="4">
        <v>37629</v>
      </c>
      <c r="D17" s="4">
        <v>37986</v>
      </c>
    </row>
    <row r="18" spans="2:4" x14ac:dyDescent="0.25">
      <c r="B18" s="9" t="s">
        <v>17</v>
      </c>
      <c r="C18" s="4">
        <v>37622</v>
      </c>
      <c r="D18" s="4">
        <v>37986</v>
      </c>
    </row>
    <row r="19" spans="2:4" x14ac:dyDescent="0.25">
      <c r="B19" s="9" t="s">
        <v>18</v>
      </c>
      <c r="C19" s="4">
        <v>37622</v>
      </c>
      <c r="D19" s="4">
        <v>37986</v>
      </c>
    </row>
    <row r="20" spans="2:4" x14ac:dyDescent="0.25">
      <c r="B20" s="9" t="s">
        <v>19</v>
      </c>
      <c r="C20" s="4">
        <v>37622</v>
      </c>
      <c r="D20" s="4">
        <v>37986</v>
      </c>
    </row>
    <row r="21" spans="2:4" x14ac:dyDescent="0.25">
      <c r="B21" s="9" t="s">
        <v>20</v>
      </c>
      <c r="C21" s="4">
        <v>37622</v>
      </c>
      <c r="D21" s="4">
        <v>37986</v>
      </c>
    </row>
  </sheetData>
  <pageMargins left="0.7" right="0.7" top="0.75" bottom="0.75" header="0.3" footer="0.3"/>
  <pageSetup paperSize="9" orientation="portrait" horizontalDpi="0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</vt:lpstr>
      <vt:lpstr>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Peter Polakovič</cp:lastModifiedBy>
  <dcterms:created xsi:type="dcterms:W3CDTF">2019-09-26T16:51:01Z</dcterms:created>
  <dcterms:modified xsi:type="dcterms:W3CDTF">2019-09-27T19:05:09Z</dcterms:modified>
</cp:coreProperties>
</file>