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1600" windowHeight="9600"/>
  </bookViews>
  <sheets>
    <sheet name="Provoz" sheetId="2" r:id="rId1"/>
    <sheet name="IVM" sheetId="4" r:id="rId2"/>
  </sheets>
  <definedNames>
    <definedName name="_xlnm._FilterDatabase" localSheetId="0" hidden="1">Provoz!$A$1:$BJ$1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F2" i="2"/>
  <c r="E2" i="2"/>
</calcChain>
</file>

<file path=xl/sharedStrings.xml><?xml version="1.0" encoding="utf-8"?>
<sst xmlns="http://schemas.openxmlformats.org/spreadsheetml/2006/main" count="1362" uniqueCount="97">
  <si>
    <t>nazev</t>
  </si>
  <si>
    <t>zakc</t>
  </si>
  <si>
    <t>profil</t>
  </si>
  <si>
    <t>Profil 2</t>
  </si>
  <si>
    <t>Profil Neomezený</t>
  </si>
  <si>
    <t>Profil 1</t>
  </si>
  <si>
    <t>IvM</t>
  </si>
  <si>
    <t>O2 Machine Základ</t>
  </si>
  <si>
    <t>kod_produktu</t>
  </si>
  <si>
    <t>nazev_produktu</t>
  </si>
  <si>
    <t>Internet v mobilu XL</t>
  </si>
  <si>
    <t>Internet v mobilu M</t>
  </si>
  <si>
    <t>Internet v mobilu L</t>
  </si>
  <si>
    <t>Internet v mobilu S</t>
  </si>
  <si>
    <t>O2M</t>
  </si>
  <si>
    <t>Ičo</t>
  </si>
  <si>
    <t>Název</t>
  </si>
  <si>
    <t>Číslo zákazníka</t>
  </si>
  <si>
    <t>Skutečné min. O2 mobil</t>
  </si>
  <si>
    <t>Účtované min. O2 mobil</t>
  </si>
  <si>
    <t>Počet hovorů O2 mobil</t>
  </si>
  <si>
    <t>Cena O2 mobil</t>
  </si>
  <si>
    <t>Skutečné min. OMO</t>
  </si>
  <si>
    <t>Účtované min. OMO</t>
  </si>
  <si>
    <t>Počet hovorů OMO</t>
  </si>
  <si>
    <t>Cena OMO</t>
  </si>
  <si>
    <t>Skutečné min. ve VPN</t>
  </si>
  <si>
    <t>Účtované min. ve VPN</t>
  </si>
  <si>
    <t>Počet hovorů  ve VPN</t>
  </si>
  <si>
    <t>Cena ve VPN</t>
  </si>
  <si>
    <t>Skutečné odch. min. v roamingu</t>
  </si>
  <si>
    <t>Účtované odch. min. v roamingu</t>
  </si>
  <si>
    <t>Počet odch. hovorů v roamingu</t>
  </si>
  <si>
    <t>Cena odch. hovorů v roamingu</t>
  </si>
  <si>
    <t>Skutečné přích. min. v roamingu</t>
  </si>
  <si>
    <t>Účtované přích. min. v roamingu</t>
  </si>
  <si>
    <t>Počet přích. hovorů v roamingu</t>
  </si>
  <si>
    <t>Cena přích. hovorů v roamingu</t>
  </si>
  <si>
    <t>Skutečné min. MZN</t>
  </si>
  <si>
    <t>Účtované min. MZN</t>
  </si>
  <si>
    <t>Počet hovorů MZN</t>
  </si>
  <si>
    <t>Cena MZN</t>
  </si>
  <si>
    <t>Skutečné min. O2 fix</t>
  </si>
  <si>
    <t>Účtované min. O2 fix</t>
  </si>
  <si>
    <t>Počet hovorů O2 fix</t>
  </si>
  <si>
    <t>Cena O2 fix</t>
  </si>
  <si>
    <t>Skutečné min. OLO fix</t>
  </si>
  <si>
    <t>Účtované min. OLO fix</t>
  </si>
  <si>
    <t>Počet hovorů OLO fix</t>
  </si>
  <si>
    <t>Cena OLO fix</t>
  </si>
  <si>
    <t>Skutečné min. ostatní fix</t>
  </si>
  <si>
    <t>Účtované min. ostatní fix</t>
  </si>
  <si>
    <t>Počet hovorů ostatní fix</t>
  </si>
  <si>
    <t>Cena ostatní fix</t>
  </si>
  <si>
    <t>Skutečné odch. min. barevné linky</t>
  </si>
  <si>
    <t>Účtované odch. min. barevné linky</t>
  </si>
  <si>
    <t>Počet odch. hovorů barevné linky</t>
  </si>
  <si>
    <t>Cena odch. barevné linky</t>
  </si>
  <si>
    <t>Skutečné přích. min. fix. barevné linky</t>
  </si>
  <si>
    <t>Účtované přích. min. fix. barevné linky</t>
  </si>
  <si>
    <t>Počet přích. hovorů fix. barevné linky</t>
  </si>
  <si>
    <t>Cena přích. fix. barevné linky</t>
  </si>
  <si>
    <t>Skutečné přích. min. mob. barevné linky</t>
  </si>
  <si>
    <t>Účtované přích. min. mob. barevné linky</t>
  </si>
  <si>
    <t>Počet přích. hovorů mob. barevné linky</t>
  </si>
  <si>
    <t>Cena přích. mob. barevné linky</t>
  </si>
  <si>
    <t>Skutečné min. audiotex</t>
  </si>
  <si>
    <t>Účtované min. audiotex</t>
  </si>
  <si>
    <t>Počet hovorů audiotex</t>
  </si>
  <si>
    <t>Cena audiotex</t>
  </si>
  <si>
    <t>Skutečné min. ostatní</t>
  </si>
  <si>
    <t>Účtované min. ostatní</t>
  </si>
  <si>
    <t>Počet hovorů ostatní</t>
  </si>
  <si>
    <t>Cena ostatní</t>
  </si>
  <si>
    <t>Tarif Mobil</t>
  </si>
  <si>
    <t>Data</t>
  </si>
  <si>
    <t>Customer ID</t>
  </si>
  <si>
    <t>AAAAAAAAAAAAAAAAAAAAAA</t>
  </si>
  <si>
    <t>BBBBBBBBBBBBBBBBBBBBBBBBB</t>
  </si>
  <si>
    <t>CCCCCCCCCCCCCCCCCCCCCCCCC</t>
  </si>
  <si>
    <t>DDDDDDDDDDDDDDDDDDDDDD</t>
  </si>
  <si>
    <t>EEEEEEEEEEEEEEEEEEEEEEEEEEEE</t>
  </si>
  <si>
    <t>FFFFFFFFFFFFFFFFFFFFFFFFFFFF</t>
  </si>
  <si>
    <t>GGGGGGGGGGGGGGGGGGGGGG</t>
  </si>
  <si>
    <t>HHHHHHHHHHHHHHHHHHHHHH</t>
  </si>
  <si>
    <t>0000000-1</t>
  </si>
  <si>
    <t>0000000-2</t>
  </si>
  <si>
    <t>0000000-3</t>
  </si>
  <si>
    <t>0000000-4</t>
  </si>
  <si>
    <t>0000000-5</t>
  </si>
  <si>
    <t>0000000-6</t>
  </si>
  <si>
    <t>0000000-7</t>
  </si>
  <si>
    <t>0000000-11</t>
  </si>
  <si>
    <t>CCCCCCCCCCCCCCCCCCCCCCCCD</t>
  </si>
  <si>
    <t>0000000-3-1</t>
  </si>
  <si>
    <t>JJJJJJJJJJJJJJJJJJJJJJJJJJJJJJJJJJJJJJJ</t>
  </si>
  <si>
    <t>0000000-5-1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</si>
</sst>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3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6" fillId="34" borderId="0" xfId="0" applyFont="1" applyFill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1</xdr:row>
      <xdr:rowOff>66675</xdr:rowOff>
    </xdr:from>
    <xdr:to>
      <xdr:col>10</xdr:col>
      <xdr:colOff>95250</xdr:colOff>
      <xdr:row>11</xdr:row>
      <xdr:rowOff>180975</xdr:rowOff>
    </xdr:to>
    <xdr:sp macro="" textlink="">
      <xdr:nvSpPr>
        <xdr:cNvPr id="2" name="Řečová bublina: obdélníkový bublinový popisek 1">
          <a:extLst>
            <a:ext uri="{FF2B5EF4-FFF2-40B4-BE49-F238E27FC236}">
              <a16:creationId xmlns:a16="http://schemas.microsoft.com/office/drawing/2014/main" id="{A66A659C-94EC-49C1-9681-AED46F99F855}"/>
            </a:ext>
          </a:extLst>
        </xdr:cNvPr>
        <xdr:cNvSpPr/>
      </xdr:nvSpPr>
      <xdr:spPr>
        <a:xfrm>
          <a:off x="9210675" y="647700"/>
          <a:ext cx="2105025" cy="2019300"/>
        </a:xfrm>
        <a:prstGeom prst="wedgeRectCallou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Sem potřebuji z tabulky IVM "dotáhnout" vzorcem správný tarif /sloupec E a F) přidružený k telefonnímu číslu ve sloupci D tohoto listu, neboť v listu IVM nejsou zohledněna všechna čísla, která figurují v listu Provoz.</a:t>
          </a:r>
        </a:p>
        <a:p>
          <a:pPr algn="l"/>
          <a:r>
            <a:rPr lang="cs-CZ" sz="1100">
              <a:solidFill>
                <a:sysClr val="windowText" lastClr="000000"/>
              </a:solidFill>
            </a:rPr>
            <a:t>Děkuji velmi</a:t>
          </a:r>
          <a:r>
            <a:rPr lang="cs-CZ" sz="1100" baseline="0">
              <a:solidFill>
                <a:sysClr val="windowText" lastClr="000000"/>
              </a:solidFill>
            </a:rPr>
            <a:t> za pomoc se vzorcem, Julie.</a:t>
          </a:r>
          <a:endParaRPr lang="cs-CZ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4"/>
  <sheetViews>
    <sheetView tabSelected="1" workbookViewId="0">
      <pane ySplit="1" topLeftCell="A2" activePane="bottomLeft" state="frozen"/>
      <selection activeCell="D32" sqref="D32"/>
      <selection pane="bottomLeft" activeCell="F6" sqref="F6"/>
    </sheetView>
  </sheetViews>
  <sheetFormatPr defaultRowHeight="15" x14ac:dyDescent="0.25"/>
  <cols>
    <col min="1" max="1" width="10.5703125" customWidth="1"/>
    <col min="2" max="2" width="62.7109375" customWidth="1"/>
    <col min="3" max="3" width="15.140625" customWidth="1"/>
    <col min="4" max="4" width="16.140625" customWidth="1"/>
    <col min="5" max="5" width="19.85546875" customWidth="1"/>
    <col min="6" max="6" width="18.7109375" customWidth="1"/>
    <col min="7" max="7" width="12" customWidth="1"/>
    <col min="8" max="34" width="10" customWidth="1"/>
    <col min="35" max="38" width="10" hidden="1" customWidth="1"/>
    <col min="39" max="46" width="10" customWidth="1"/>
    <col min="47" max="58" width="10" hidden="1" customWidth="1"/>
    <col min="59" max="62" width="10" customWidth="1"/>
  </cols>
  <sheetData>
    <row r="1" spans="1:62" s="2" customFormat="1" ht="45.75" customHeight="1" x14ac:dyDescent="0.25">
      <c r="A1" s="1" t="s">
        <v>15</v>
      </c>
      <c r="B1" s="1" t="s">
        <v>16</v>
      </c>
      <c r="C1" s="1" t="s">
        <v>17</v>
      </c>
      <c r="D1" s="1" t="s">
        <v>76</v>
      </c>
      <c r="E1" s="1" t="s">
        <v>74</v>
      </c>
      <c r="F1" s="1" t="s">
        <v>75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  <c r="T1" s="1" t="s">
        <v>31</v>
      </c>
      <c r="U1" s="1" t="s">
        <v>32</v>
      </c>
      <c r="V1" s="1" t="s">
        <v>33</v>
      </c>
      <c r="W1" s="1" t="s">
        <v>34</v>
      </c>
      <c r="X1" s="1" t="s">
        <v>35</v>
      </c>
      <c r="Y1" s="1" t="s">
        <v>36</v>
      </c>
      <c r="Z1" s="1" t="s">
        <v>37</v>
      </c>
      <c r="AA1" s="1" t="s">
        <v>38</v>
      </c>
      <c r="AB1" s="1" t="s">
        <v>39</v>
      </c>
      <c r="AC1" s="1" t="s">
        <v>40</v>
      </c>
      <c r="AD1" s="1" t="s">
        <v>41</v>
      </c>
      <c r="AE1" s="1" t="s">
        <v>42</v>
      </c>
      <c r="AF1" s="1" t="s">
        <v>43</v>
      </c>
      <c r="AG1" s="1" t="s">
        <v>44</v>
      </c>
      <c r="AH1" s="1" t="s">
        <v>45</v>
      </c>
      <c r="AI1" s="1" t="s">
        <v>46</v>
      </c>
      <c r="AJ1" s="1" t="s">
        <v>47</v>
      </c>
      <c r="AK1" s="1" t="s">
        <v>48</v>
      </c>
      <c r="AL1" s="1" t="s">
        <v>49</v>
      </c>
      <c r="AM1" s="1" t="s">
        <v>50</v>
      </c>
      <c r="AN1" s="1" t="s">
        <v>51</v>
      </c>
      <c r="AO1" s="1" t="s">
        <v>52</v>
      </c>
      <c r="AP1" s="1" t="s">
        <v>53</v>
      </c>
      <c r="AQ1" s="1" t="s">
        <v>54</v>
      </c>
      <c r="AR1" s="1" t="s">
        <v>55</v>
      </c>
      <c r="AS1" s="1" t="s">
        <v>56</v>
      </c>
      <c r="AT1" s="1" t="s">
        <v>57</v>
      </c>
      <c r="AU1" s="1" t="s">
        <v>58</v>
      </c>
      <c r="AV1" s="1" t="s">
        <v>59</v>
      </c>
      <c r="AW1" s="1" t="s">
        <v>60</v>
      </c>
      <c r="AX1" s="1" t="s">
        <v>61</v>
      </c>
      <c r="AY1" s="1" t="s">
        <v>62</v>
      </c>
      <c r="AZ1" s="1" t="s">
        <v>63</v>
      </c>
      <c r="BA1" s="1" t="s">
        <v>64</v>
      </c>
      <c r="BB1" s="1" t="s">
        <v>65</v>
      </c>
      <c r="BC1" s="1" t="s">
        <v>66</v>
      </c>
      <c r="BD1" s="1" t="s">
        <v>67</v>
      </c>
      <c r="BE1" s="1" t="s">
        <v>68</v>
      </c>
      <c r="BF1" s="1" t="s">
        <v>69</v>
      </c>
      <c r="BG1" s="1" t="s">
        <v>70</v>
      </c>
      <c r="BH1" s="1" t="s">
        <v>71</v>
      </c>
      <c r="BI1" s="1" t="s">
        <v>72</v>
      </c>
      <c r="BJ1" s="1" t="s">
        <v>73</v>
      </c>
    </row>
    <row r="2" spans="1:62" x14ac:dyDescent="0.25">
      <c r="A2">
        <v>11111111</v>
      </c>
      <c r="B2" t="s">
        <v>77</v>
      </c>
      <c r="C2" t="s">
        <v>85</v>
      </c>
      <c r="D2">
        <v>724111111</v>
      </c>
      <c r="E2" t="str">
        <f>VLOOKUP(D2,IVM!$A$2:$F$211,5,FALSE)</f>
        <v>Internet v mobilu M</v>
      </c>
      <c r="F2" t="str">
        <f>VLOOKUP(D2,IVM!$A$2:$F$211,6,FALSE)</f>
        <v>Profil Neomezený</v>
      </c>
      <c r="G2">
        <v>88.95</v>
      </c>
      <c r="H2">
        <v>93.12</v>
      </c>
      <c r="I2">
        <v>38</v>
      </c>
      <c r="J2">
        <v>24.26</v>
      </c>
      <c r="K2">
        <v>130.87</v>
      </c>
      <c r="L2">
        <v>139.08000000000001</v>
      </c>
      <c r="M2">
        <v>50</v>
      </c>
      <c r="N2">
        <v>30.72</v>
      </c>
      <c r="O2">
        <v>50.82</v>
      </c>
      <c r="P2">
        <v>53.72</v>
      </c>
      <c r="Q2">
        <v>15</v>
      </c>
      <c r="AE2">
        <v>24.35</v>
      </c>
      <c r="AF2">
        <v>24.35</v>
      </c>
      <c r="AG2">
        <v>5</v>
      </c>
      <c r="AH2">
        <v>8.9499999999999993</v>
      </c>
      <c r="AQ2">
        <v>2.75</v>
      </c>
      <c r="AR2">
        <v>3</v>
      </c>
      <c r="AS2">
        <v>1</v>
      </c>
    </row>
    <row r="3" spans="1:62" x14ac:dyDescent="0.25">
      <c r="A3">
        <v>11111111</v>
      </c>
      <c r="B3" t="s">
        <v>77</v>
      </c>
      <c r="C3" t="s">
        <v>85</v>
      </c>
      <c r="D3">
        <v>724111112</v>
      </c>
      <c r="E3" t="str">
        <f>VLOOKUP(D3,IVM!$A$2:$F$211,5,FALSE)</f>
        <v>Internet v mobilu L</v>
      </c>
      <c r="F3" t="str">
        <f>VLOOKUP(D3,IVM!$A$2:$F$211,6,FALSE)</f>
        <v>Profil Neomezený</v>
      </c>
      <c r="G3">
        <v>29.48</v>
      </c>
      <c r="H3">
        <v>30.97</v>
      </c>
      <c r="I3">
        <v>10</v>
      </c>
      <c r="K3">
        <v>44.12</v>
      </c>
      <c r="L3">
        <v>46.8</v>
      </c>
      <c r="M3">
        <v>16</v>
      </c>
      <c r="O3">
        <v>42.72</v>
      </c>
      <c r="P3">
        <v>43.57</v>
      </c>
      <c r="Q3">
        <v>13</v>
      </c>
    </row>
    <row r="4" spans="1:62" x14ac:dyDescent="0.25">
      <c r="A4">
        <v>11111111</v>
      </c>
      <c r="B4" t="s">
        <v>77</v>
      </c>
      <c r="C4" t="s">
        <v>85</v>
      </c>
      <c r="D4">
        <v>724111113</v>
      </c>
      <c r="E4" t="str">
        <f>VLOOKUP(D4,IVM!$A$2:$F$211,5,FALSE)</f>
        <v>Internet v mobilu M</v>
      </c>
      <c r="F4" t="str">
        <f>VLOOKUP(D4,IVM!$A$2:$F$211,6,FALSE)</f>
        <v>Profil Neomezený</v>
      </c>
      <c r="G4">
        <v>3.97</v>
      </c>
      <c r="H4">
        <v>5.87</v>
      </c>
      <c r="I4">
        <v>4</v>
      </c>
      <c r="K4">
        <v>9.57</v>
      </c>
      <c r="L4">
        <v>9.57</v>
      </c>
      <c r="M4">
        <v>1</v>
      </c>
      <c r="O4">
        <v>10.98</v>
      </c>
      <c r="P4">
        <v>11.87</v>
      </c>
      <c r="Q4">
        <v>7</v>
      </c>
      <c r="AE4">
        <v>34</v>
      </c>
      <c r="AF4">
        <v>34</v>
      </c>
      <c r="AG4">
        <v>8</v>
      </c>
    </row>
    <row r="5" spans="1:62" x14ac:dyDescent="0.25">
      <c r="A5">
        <v>11111111</v>
      </c>
      <c r="B5" t="s">
        <v>77</v>
      </c>
      <c r="C5" t="s">
        <v>85</v>
      </c>
      <c r="D5">
        <v>724111114</v>
      </c>
      <c r="E5" t="str">
        <f>VLOOKUP(D5,IVM!$A$2:$F$211,5,FALSE)</f>
        <v>Internet v mobilu M</v>
      </c>
      <c r="F5" t="str">
        <f>VLOOKUP(D5,IVM!$A$2:$F$211,6,FALSE)</f>
        <v>Profil 1</v>
      </c>
      <c r="K5">
        <v>39.33</v>
      </c>
      <c r="L5">
        <v>39.33</v>
      </c>
      <c r="M5">
        <v>6</v>
      </c>
    </row>
    <row r="6" spans="1:62" x14ac:dyDescent="0.25">
      <c r="A6">
        <v>22222222</v>
      </c>
      <c r="B6" t="s">
        <v>78</v>
      </c>
      <c r="C6" t="s">
        <v>86</v>
      </c>
      <c r="D6">
        <v>702111111</v>
      </c>
      <c r="E6" t="str">
        <f>VLOOKUP(D6,IVM!$A$2:$F$211,5,FALSE)</f>
        <v>Internet v mobilu M</v>
      </c>
      <c r="F6" t="str">
        <f>VLOOKUP(D6,IVM!$A$2:$F$211,6,FALSE)</f>
        <v>Profil Neomezený</v>
      </c>
      <c r="G6">
        <v>21.82</v>
      </c>
      <c r="H6">
        <v>22.48</v>
      </c>
      <c r="I6">
        <v>10</v>
      </c>
      <c r="K6">
        <v>56.25</v>
      </c>
      <c r="L6">
        <v>59.27</v>
      </c>
      <c r="M6">
        <v>33</v>
      </c>
      <c r="O6">
        <v>31.63</v>
      </c>
      <c r="P6">
        <v>33.03</v>
      </c>
      <c r="Q6">
        <v>8</v>
      </c>
      <c r="AE6">
        <v>8.4499999999999993</v>
      </c>
      <c r="AF6">
        <v>9.3699999999999992</v>
      </c>
      <c r="AG6">
        <v>3</v>
      </c>
    </row>
    <row r="7" spans="1:62" x14ac:dyDescent="0.25">
      <c r="A7">
        <v>22222222</v>
      </c>
      <c r="B7" t="s">
        <v>78</v>
      </c>
      <c r="C7" t="s">
        <v>86</v>
      </c>
      <c r="D7">
        <v>702111112</v>
      </c>
      <c r="E7" t="str">
        <f>VLOOKUP(D7,IVM!$A$2:$F$211,5,FALSE)</f>
        <v>Internet v mobilu M</v>
      </c>
      <c r="F7" t="str">
        <f>VLOOKUP(D7,IVM!$A$2:$F$211,6,FALSE)</f>
        <v>Profil 1</v>
      </c>
      <c r="G7">
        <v>6.83</v>
      </c>
      <c r="H7">
        <v>7.58</v>
      </c>
      <c r="I7">
        <v>5</v>
      </c>
      <c r="J7">
        <v>6.07</v>
      </c>
      <c r="K7">
        <v>43.9</v>
      </c>
      <c r="L7">
        <v>44.75</v>
      </c>
      <c r="M7">
        <v>19</v>
      </c>
      <c r="N7">
        <v>35.799999999999997</v>
      </c>
      <c r="O7">
        <v>13.08</v>
      </c>
      <c r="P7">
        <v>13.08</v>
      </c>
      <c r="Q7">
        <v>2</v>
      </c>
    </row>
    <row r="8" spans="1:62" x14ac:dyDescent="0.25">
      <c r="A8">
        <v>22222222</v>
      </c>
      <c r="B8" t="s">
        <v>78</v>
      </c>
      <c r="C8" t="s">
        <v>86</v>
      </c>
      <c r="D8">
        <v>702111113</v>
      </c>
      <c r="E8" t="str">
        <f>VLOOKUP(D8,IVM!$A$2:$F$211,5,FALSE)</f>
        <v>Internet v mobilu M</v>
      </c>
      <c r="F8" t="str">
        <f>VLOOKUP(D8,IVM!$A$2:$F$211,6,FALSE)</f>
        <v>Profil Neomezený</v>
      </c>
      <c r="K8">
        <v>0.05</v>
      </c>
      <c r="L8">
        <v>2</v>
      </c>
      <c r="M8">
        <v>2</v>
      </c>
      <c r="N8">
        <v>1.6</v>
      </c>
    </row>
    <row r="9" spans="1:62" x14ac:dyDescent="0.25">
      <c r="A9">
        <v>33333333</v>
      </c>
      <c r="B9" t="s">
        <v>79</v>
      </c>
      <c r="C9" t="s">
        <v>87</v>
      </c>
      <c r="D9">
        <v>601111111</v>
      </c>
      <c r="E9" t="str">
        <f>VLOOKUP(D9,IVM!$A$2:$F$211,5,FALSE)</f>
        <v>Internet v mobilu M</v>
      </c>
      <c r="F9" t="str">
        <f>VLOOKUP(D9,IVM!$A$2:$F$211,6,FALSE)</f>
        <v>Profil 1</v>
      </c>
      <c r="G9">
        <v>2.0299999999999998</v>
      </c>
      <c r="H9">
        <v>2.0299999999999998</v>
      </c>
      <c r="I9">
        <v>1</v>
      </c>
      <c r="K9">
        <v>32.869999999999997</v>
      </c>
      <c r="L9">
        <v>32.869999999999997</v>
      </c>
      <c r="M9">
        <v>1</v>
      </c>
      <c r="O9">
        <v>132.38</v>
      </c>
      <c r="P9">
        <v>137.65</v>
      </c>
      <c r="Q9">
        <v>51</v>
      </c>
    </row>
    <row r="10" spans="1:62" x14ac:dyDescent="0.25">
      <c r="A10">
        <v>33333333</v>
      </c>
      <c r="B10" t="s">
        <v>79</v>
      </c>
      <c r="C10" t="s">
        <v>87</v>
      </c>
      <c r="D10">
        <v>601111112</v>
      </c>
      <c r="E10" t="str">
        <f>VLOOKUP(D10,IVM!$A$2:$F$211,5,FALSE)</f>
        <v>Internet v mobilu M</v>
      </c>
      <c r="F10" t="str">
        <f>VLOOKUP(D10,IVM!$A$2:$F$211,6,FALSE)</f>
        <v>Profil Neomezený</v>
      </c>
      <c r="G10">
        <v>7.27</v>
      </c>
      <c r="H10">
        <v>11</v>
      </c>
      <c r="I10">
        <v>7</v>
      </c>
      <c r="K10">
        <v>11.6</v>
      </c>
      <c r="L10">
        <v>11.6</v>
      </c>
      <c r="M10">
        <v>4</v>
      </c>
      <c r="O10">
        <v>36.28</v>
      </c>
      <c r="P10">
        <v>42.15</v>
      </c>
      <c r="Q10">
        <v>25</v>
      </c>
      <c r="AA10">
        <v>10.65</v>
      </c>
      <c r="AB10">
        <v>12</v>
      </c>
      <c r="AC10">
        <v>3</v>
      </c>
      <c r="AD10">
        <v>24</v>
      </c>
      <c r="AE10">
        <v>1.17</v>
      </c>
      <c r="AF10">
        <v>1.17</v>
      </c>
      <c r="AG10">
        <v>1</v>
      </c>
    </row>
    <row r="11" spans="1:62" x14ac:dyDescent="0.25">
      <c r="A11">
        <v>33333333</v>
      </c>
      <c r="B11" t="s">
        <v>79</v>
      </c>
      <c r="C11" t="s">
        <v>87</v>
      </c>
      <c r="D11">
        <v>601111113</v>
      </c>
      <c r="E11" t="str">
        <f>VLOOKUP(D11,IVM!$A$2:$F$211,5,FALSE)</f>
        <v>Internet v mobilu M</v>
      </c>
      <c r="F11" t="str">
        <f>VLOOKUP(D11,IVM!$A$2:$F$211,6,FALSE)</f>
        <v>Profil Neomezený</v>
      </c>
      <c r="K11">
        <v>15.42</v>
      </c>
      <c r="L11">
        <v>17.75</v>
      </c>
      <c r="M11">
        <v>9</v>
      </c>
      <c r="O11">
        <v>56</v>
      </c>
      <c r="P11">
        <v>60.05</v>
      </c>
      <c r="Q11">
        <v>23</v>
      </c>
      <c r="AE11">
        <v>25.68</v>
      </c>
      <c r="AF11">
        <v>25.68</v>
      </c>
      <c r="AG11">
        <v>5</v>
      </c>
    </row>
    <row r="12" spans="1:62" x14ac:dyDescent="0.25">
      <c r="A12">
        <v>33333333</v>
      </c>
      <c r="B12" t="s">
        <v>79</v>
      </c>
      <c r="C12" t="s">
        <v>87</v>
      </c>
      <c r="D12">
        <v>601111114</v>
      </c>
      <c r="E12" t="str">
        <f>VLOOKUP(D12,IVM!$A$2:$F$211,5,FALSE)</f>
        <v>Internet v mobilu M</v>
      </c>
      <c r="F12" t="str">
        <f>VLOOKUP(D12,IVM!$A$2:$F$211,6,FALSE)</f>
        <v>Profil 2</v>
      </c>
      <c r="G12">
        <v>6.52</v>
      </c>
      <c r="H12">
        <v>6.57</v>
      </c>
      <c r="I12">
        <v>3</v>
      </c>
      <c r="J12">
        <v>5.25</v>
      </c>
      <c r="K12">
        <v>6.25</v>
      </c>
      <c r="L12">
        <v>9.32</v>
      </c>
      <c r="M12">
        <v>7</v>
      </c>
      <c r="N12">
        <v>7.45</v>
      </c>
      <c r="O12">
        <v>4.45</v>
      </c>
      <c r="P12">
        <v>8</v>
      </c>
      <c r="Q12">
        <v>8</v>
      </c>
      <c r="AQ12">
        <v>1.88</v>
      </c>
      <c r="AR12">
        <v>2</v>
      </c>
      <c r="AS12">
        <v>2</v>
      </c>
      <c r="BG12">
        <v>0.85</v>
      </c>
      <c r="BH12">
        <v>2</v>
      </c>
      <c r="BI12">
        <v>2</v>
      </c>
    </row>
    <row r="13" spans="1:62" x14ac:dyDescent="0.25">
      <c r="A13">
        <v>33333333</v>
      </c>
      <c r="B13" t="s">
        <v>79</v>
      </c>
      <c r="C13" t="s">
        <v>87</v>
      </c>
      <c r="D13">
        <v>601111115</v>
      </c>
      <c r="E13" t="str">
        <f>VLOOKUP(D13,IVM!$A$2:$F$211,5,FALSE)</f>
        <v>Internet v mobilu M</v>
      </c>
      <c r="F13" t="str">
        <f>VLOOKUP(D13,IVM!$A$2:$F$211,6,FALSE)</f>
        <v>Profil 2</v>
      </c>
      <c r="G13">
        <v>3.35</v>
      </c>
      <c r="H13">
        <v>6.17</v>
      </c>
      <c r="I13">
        <v>6</v>
      </c>
      <c r="K13">
        <v>4.28</v>
      </c>
      <c r="L13">
        <v>5.43</v>
      </c>
      <c r="M13">
        <v>4</v>
      </c>
      <c r="O13">
        <v>17.68</v>
      </c>
      <c r="P13">
        <v>19.43</v>
      </c>
      <c r="Q13">
        <v>10</v>
      </c>
      <c r="AE13">
        <v>8.4499999999999993</v>
      </c>
      <c r="AF13">
        <v>11.22</v>
      </c>
      <c r="AG13">
        <v>8</v>
      </c>
    </row>
    <row r="14" spans="1:62" x14ac:dyDescent="0.25">
      <c r="A14">
        <v>33333333</v>
      </c>
      <c r="B14" t="s">
        <v>79</v>
      </c>
      <c r="C14" t="s">
        <v>87</v>
      </c>
      <c r="D14">
        <v>601111116</v>
      </c>
      <c r="E14" t="str">
        <f>VLOOKUP(D14,IVM!$A$2:$F$211,5,FALSE)</f>
        <v>Internet v mobilu L</v>
      </c>
      <c r="F14" t="str">
        <f>VLOOKUP(D14,IVM!$A$2:$F$211,6,FALSE)</f>
        <v>Profil 2</v>
      </c>
      <c r="G14">
        <v>1035.42</v>
      </c>
      <c r="H14">
        <v>1037.6300000000001</v>
      </c>
      <c r="I14">
        <v>70</v>
      </c>
      <c r="K14">
        <v>10.119999999999999</v>
      </c>
      <c r="L14">
        <v>10.119999999999999</v>
      </c>
      <c r="M14">
        <v>2</v>
      </c>
      <c r="O14">
        <v>23.07</v>
      </c>
      <c r="P14">
        <v>26.82</v>
      </c>
      <c r="Q14">
        <v>12</v>
      </c>
      <c r="AE14">
        <v>0.43</v>
      </c>
      <c r="AF14">
        <v>1</v>
      </c>
      <c r="AG14">
        <v>1</v>
      </c>
    </row>
    <row r="15" spans="1:62" x14ac:dyDescent="0.25">
      <c r="A15">
        <v>33333333</v>
      </c>
      <c r="B15" t="s">
        <v>79</v>
      </c>
      <c r="C15" t="s">
        <v>87</v>
      </c>
      <c r="D15">
        <v>601111117</v>
      </c>
      <c r="E15" t="str">
        <f>VLOOKUP(D15,IVM!$A$2:$F$211,5,FALSE)</f>
        <v>Internet v mobilu L</v>
      </c>
      <c r="F15" t="str">
        <f>VLOOKUP(D15,IVM!$A$2:$F$211,6,FALSE)</f>
        <v>Profil 1</v>
      </c>
      <c r="G15">
        <v>1023.83</v>
      </c>
      <c r="H15">
        <v>1028.8</v>
      </c>
      <c r="I15">
        <v>91</v>
      </c>
      <c r="K15">
        <v>107.1</v>
      </c>
      <c r="L15">
        <v>108.23</v>
      </c>
      <c r="M15">
        <v>16</v>
      </c>
      <c r="O15">
        <v>113.9</v>
      </c>
      <c r="P15">
        <v>138.25</v>
      </c>
      <c r="Q15">
        <v>78</v>
      </c>
      <c r="AE15">
        <v>2.02</v>
      </c>
      <c r="AF15">
        <v>8</v>
      </c>
      <c r="AG15">
        <v>8</v>
      </c>
    </row>
    <row r="16" spans="1:62" x14ac:dyDescent="0.25">
      <c r="A16">
        <v>33333333</v>
      </c>
      <c r="B16" t="s">
        <v>79</v>
      </c>
      <c r="C16" t="s">
        <v>87</v>
      </c>
      <c r="D16">
        <v>601111118</v>
      </c>
      <c r="E16" t="str">
        <f>VLOOKUP(D16,IVM!$A$2:$F$211,5,FALSE)</f>
        <v>Internet v mobilu L</v>
      </c>
      <c r="F16" t="str">
        <f>VLOOKUP(D16,IVM!$A$2:$F$211,6,FALSE)</f>
        <v>Profil 1</v>
      </c>
      <c r="G16">
        <v>71.02</v>
      </c>
      <c r="H16">
        <v>73.62</v>
      </c>
      <c r="I16">
        <v>23</v>
      </c>
      <c r="K16">
        <v>214.88</v>
      </c>
      <c r="L16">
        <v>228.73</v>
      </c>
      <c r="M16">
        <v>91</v>
      </c>
      <c r="O16">
        <v>144.77000000000001</v>
      </c>
      <c r="P16">
        <v>165.45</v>
      </c>
      <c r="Q16">
        <v>76</v>
      </c>
      <c r="AA16">
        <v>10.68</v>
      </c>
      <c r="AB16">
        <v>12</v>
      </c>
      <c r="AC16">
        <v>2</v>
      </c>
      <c r="AD16">
        <v>24</v>
      </c>
      <c r="AE16">
        <v>34.75</v>
      </c>
      <c r="AF16">
        <v>34.75</v>
      </c>
      <c r="AG16">
        <v>9</v>
      </c>
      <c r="AQ16">
        <v>10.6</v>
      </c>
      <c r="AR16">
        <v>12</v>
      </c>
      <c r="AS16">
        <v>2</v>
      </c>
    </row>
    <row r="17" spans="1:33" x14ac:dyDescent="0.25">
      <c r="A17">
        <v>33333333</v>
      </c>
      <c r="B17" t="s">
        <v>79</v>
      </c>
      <c r="C17" t="s">
        <v>87</v>
      </c>
      <c r="D17">
        <v>601111119</v>
      </c>
      <c r="E17" t="str">
        <f>VLOOKUP(D17,IVM!$A$2:$F$211,5,FALSE)</f>
        <v>Internet v mobilu M</v>
      </c>
      <c r="F17" t="str">
        <f>VLOOKUP(D17,IVM!$A$2:$F$211,6,FALSE)</f>
        <v>Profil 1</v>
      </c>
      <c r="K17">
        <v>32.33</v>
      </c>
      <c r="L17">
        <v>32.33</v>
      </c>
      <c r="M17">
        <v>2</v>
      </c>
      <c r="N17">
        <v>12.43</v>
      </c>
      <c r="O17">
        <v>2.58</v>
      </c>
      <c r="P17">
        <v>2.58</v>
      </c>
      <c r="Q17">
        <v>1</v>
      </c>
    </row>
    <row r="18" spans="1:33" x14ac:dyDescent="0.25">
      <c r="A18">
        <v>33333333</v>
      </c>
      <c r="B18" t="s">
        <v>79</v>
      </c>
      <c r="C18" t="s">
        <v>87</v>
      </c>
      <c r="D18">
        <v>601111120</v>
      </c>
      <c r="E18" t="str">
        <f>VLOOKUP(D18,IVM!$A$2:$F$211,5,FALSE)</f>
        <v>Internet v mobilu L</v>
      </c>
      <c r="F18" t="str">
        <f>VLOOKUP(D18,IVM!$A$2:$F$211,6,FALSE)</f>
        <v>Profil 1</v>
      </c>
      <c r="O18">
        <v>13.73</v>
      </c>
      <c r="P18">
        <v>15.18</v>
      </c>
      <c r="Q18">
        <v>8</v>
      </c>
    </row>
    <row r="19" spans="1:33" x14ac:dyDescent="0.25">
      <c r="A19">
        <v>33333333</v>
      </c>
      <c r="B19" t="s">
        <v>79</v>
      </c>
      <c r="C19" t="s">
        <v>87</v>
      </c>
      <c r="D19">
        <v>601111121</v>
      </c>
      <c r="E19" t="str">
        <f>VLOOKUP(D19,IVM!$A$2:$F$211,5,FALSE)</f>
        <v>Internet v mobilu XL</v>
      </c>
      <c r="F19" t="str">
        <f>VLOOKUP(D19,IVM!$A$2:$F$211,6,FALSE)</f>
        <v>Profil Neomezený</v>
      </c>
      <c r="G19">
        <v>7.98</v>
      </c>
      <c r="H19">
        <v>10.119999999999999</v>
      </c>
      <c r="I19">
        <v>6</v>
      </c>
      <c r="K19">
        <v>118.65</v>
      </c>
      <c r="L19">
        <v>121.85</v>
      </c>
      <c r="M19">
        <v>15</v>
      </c>
      <c r="O19">
        <v>159.63</v>
      </c>
      <c r="P19">
        <v>164.55</v>
      </c>
      <c r="Q19">
        <v>42</v>
      </c>
      <c r="AE19">
        <v>1.47</v>
      </c>
      <c r="AF19">
        <v>2.23</v>
      </c>
      <c r="AG19">
        <v>2</v>
      </c>
    </row>
    <row r="20" spans="1:33" x14ac:dyDescent="0.25">
      <c r="A20">
        <v>33333333</v>
      </c>
      <c r="B20" t="s">
        <v>79</v>
      </c>
      <c r="C20" t="s">
        <v>87</v>
      </c>
      <c r="D20">
        <v>601111122</v>
      </c>
      <c r="E20" t="str">
        <f>VLOOKUP(D20,IVM!$A$2:$F$211,5,FALSE)</f>
        <v>Internet v mobilu M</v>
      </c>
      <c r="F20" t="str">
        <f>VLOOKUP(D20,IVM!$A$2:$F$211,6,FALSE)</f>
        <v>Profil Neomezený</v>
      </c>
      <c r="G20">
        <v>76.83</v>
      </c>
      <c r="H20">
        <v>76.83</v>
      </c>
      <c r="I20">
        <v>7</v>
      </c>
      <c r="K20">
        <v>154.94999999999999</v>
      </c>
      <c r="L20">
        <v>160.58000000000001</v>
      </c>
      <c r="M20">
        <v>30</v>
      </c>
      <c r="O20">
        <v>11.08</v>
      </c>
      <c r="P20">
        <v>11.57</v>
      </c>
      <c r="Q20">
        <v>4</v>
      </c>
      <c r="AA20">
        <v>6.8</v>
      </c>
      <c r="AB20">
        <v>7</v>
      </c>
      <c r="AC20">
        <v>1</v>
      </c>
      <c r="AD20">
        <v>14</v>
      </c>
      <c r="AE20">
        <v>2.12</v>
      </c>
      <c r="AF20">
        <v>2.12</v>
      </c>
      <c r="AG20">
        <v>1</v>
      </c>
    </row>
    <row r="21" spans="1:33" x14ac:dyDescent="0.25">
      <c r="A21">
        <v>33333333</v>
      </c>
      <c r="B21" t="s">
        <v>79</v>
      </c>
      <c r="C21" t="s">
        <v>87</v>
      </c>
      <c r="D21">
        <v>601111123</v>
      </c>
      <c r="E21" t="str">
        <f>VLOOKUP(D21,IVM!$A$2:$F$211,5,FALSE)</f>
        <v>Internet v mobilu M</v>
      </c>
      <c r="F21" t="str">
        <f>VLOOKUP(D21,IVM!$A$2:$F$211,6,FALSE)</f>
        <v>Profil 1</v>
      </c>
      <c r="K21">
        <v>162.44999999999999</v>
      </c>
      <c r="L21">
        <v>168.92</v>
      </c>
      <c r="M21">
        <v>24</v>
      </c>
      <c r="O21">
        <v>75.97</v>
      </c>
      <c r="P21">
        <v>81.28</v>
      </c>
      <c r="Q21">
        <v>29</v>
      </c>
    </row>
    <row r="22" spans="1:33" x14ac:dyDescent="0.25">
      <c r="A22">
        <v>33333333</v>
      </c>
      <c r="B22" t="s">
        <v>79</v>
      </c>
      <c r="C22" t="s">
        <v>87</v>
      </c>
      <c r="D22">
        <v>601111124</v>
      </c>
      <c r="E22" t="str">
        <f>VLOOKUP(D22,IVM!$A$2:$F$211,5,FALSE)</f>
        <v>Internet v mobilu M</v>
      </c>
      <c r="F22" t="str">
        <f>VLOOKUP(D22,IVM!$A$2:$F$211,6,FALSE)</f>
        <v>Profil 1</v>
      </c>
      <c r="G22">
        <v>6.43</v>
      </c>
      <c r="H22">
        <v>8.18</v>
      </c>
      <c r="I22">
        <v>6</v>
      </c>
      <c r="K22">
        <v>8.8000000000000007</v>
      </c>
      <c r="L22">
        <v>11.62</v>
      </c>
      <c r="M22">
        <v>8</v>
      </c>
      <c r="O22">
        <v>13.45</v>
      </c>
      <c r="P22">
        <v>24.75</v>
      </c>
      <c r="Q22">
        <v>20</v>
      </c>
      <c r="AE22">
        <v>0.73</v>
      </c>
      <c r="AF22">
        <v>1</v>
      </c>
      <c r="AG22">
        <v>1</v>
      </c>
    </row>
    <row r="23" spans="1:33" x14ac:dyDescent="0.25">
      <c r="A23">
        <v>33333333</v>
      </c>
      <c r="B23" t="s">
        <v>79</v>
      </c>
      <c r="C23" t="s">
        <v>87</v>
      </c>
      <c r="D23">
        <v>601111125</v>
      </c>
      <c r="E23" t="str">
        <f>VLOOKUP(D23,IVM!$A$2:$F$211,5,FALSE)</f>
        <v>Internet v mobilu M</v>
      </c>
      <c r="F23" t="str">
        <f>VLOOKUP(D23,IVM!$A$2:$F$211,6,FALSE)</f>
        <v>Profil 2</v>
      </c>
      <c r="G23">
        <v>189.68</v>
      </c>
      <c r="H23">
        <v>196.52</v>
      </c>
      <c r="I23">
        <v>47</v>
      </c>
      <c r="K23">
        <v>176.52</v>
      </c>
      <c r="L23">
        <v>192.37</v>
      </c>
      <c r="M23">
        <v>51</v>
      </c>
      <c r="O23">
        <v>32.07</v>
      </c>
      <c r="P23">
        <v>35.380000000000003</v>
      </c>
      <c r="Q23">
        <v>9</v>
      </c>
      <c r="AE23">
        <v>10.3</v>
      </c>
      <c r="AF23">
        <v>11.67</v>
      </c>
      <c r="AG23">
        <v>6</v>
      </c>
    </row>
    <row r="24" spans="1:33" x14ac:dyDescent="0.25">
      <c r="A24">
        <v>33333333</v>
      </c>
      <c r="B24" t="s">
        <v>79</v>
      </c>
      <c r="C24" t="s">
        <v>87</v>
      </c>
      <c r="D24">
        <v>601111126</v>
      </c>
      <c r="E24" t="str">
        <f>VLOOKUP(D24,IVM!$A$2:$F$211,5,FALSE)</f>
        <v>Internet v mobilu M</v>
      </c>
      <c r="F24" t="str">
        <f>VLOOKUP(D24,IVM!$A$2:$F$211,6,FALSE)</f>
        <v>Profil 1</v>
      </c>
      <c r="G24">
        <v>20.18</v>
      </c>
      <c r="H24">
        <v>24.18</v>
      </c>
      <c r="I24">
        <v>14</v>
      </c>
      <c r="K24">
        <v>48</v>
      </c>
      <c r="L24">
        <v>54.37</v>
      </c>
      <c r="M24">
        <v>31</v>
      </c>
      <c r="O24">
        <v>1.42</v>
      </c>
      <c r="P24">
        <v>1.42</v>
      </c>
      <c r="Q24">
        <v>1</v>
      </c>
      <c r="AE24">
        <v>6.15</v>
      </c>
      <c r="AF24">
        <v>6.33</v>
      </c>
      <c r="AG24">
        <v>4</v>
      </c>
    </row>
    <row r="25" spans="1:33" x14ac:dyDescent="0.25">
      <c r="A25">
        <v>33333333</v>
      </c>
      <c r="B25" t="s">
        <v>79</v>
      </c>
      <c r="C25" t="s">
        <v>87</v>
      </c>
      <c r="D25">
        <v>601111127</v>
      </c>
      <c r="E25" t="str">
        <f>VLOOKUP(D25,IVM!$A$2:$F$211,5,FALSE)</f>
        <v>Internet v mobilu L</v>
      </c>
      <c r="F25" t="str">
        <f>VLOOKUP(D25,IVM!$A$2:$F$211,6,FALSE)</f>
        <v>Profil 1</v>
      </c>
      <c r="G25">
        <v>24.12</v>
      </c>
      <c r="H25">
        <v>29.38</v>
      </c>
      <c r="I25">
        <v>17</v>
      </c>
      <c r="K25">
        <v>147.72999999999999</v>
      </c>
      <c r="L25">
        <v>164.35</v>
      </c>
      <c r="M25">
        <v>53</v>
      </c>
      <c r="O25">
        <v>186.97</v>
      </c>
      <c r="P25">
        <v>210.43</v>
      </c>
      <c r="Q25">
        <v>94</v>
      </c>
      <c r="AE25">
        <v>1.72</v>
      </c>
      <c r="AF25">
        <v>3</v>
      </c>
      <c r="AG25">
        <v>3</v>
      </c>
    </row>
    <row r="26" spans="1:33" x14ac:dyDescent="0.25">
      <c r="A26">
        <v>33333333</v>
      </c>
      <c r="B26" t="s">
        <v>79</v>
      </c>
      <c r="C26" t="s">
        <v>87</v>
      </c>
      <c r="D26">
        <v>601111128</v>
      </c>
      <c r="E26" t="str">
        <f>VLOOKUP(D26,IVM!$A$2:$F$211,5,FALSE)</f>
        <v>Internet v mobilu M</v>
      </c>
      <c r="F26" t="str">
        <f>VLOOKUP(D26,IVM!$A$2:$F$211,6,FALSE)</f>
        <v>Profil 1</v>
      </c>
      <c r="G26">
        <v>20.02</v>
      </c>
      <c r="H26">
        <v>20.48</v>
      </c>
      <c r="I26">
        <v>7</v>
      </c>
      <c r="K26">
        <v>148.87</v>
      </c>
      <c r="L26">
        <v>152.12</v>
      </c>
      <c r="M26">
        <v>29</v>
      </c>
      <c r="O26">
        <v>24</v>
      </c>
      <c r="P26">
        <v>24</v>
      </c>
      <c r="Q26">
        <v>7</v>
      </c>
      <c r="AE26">
        <v>7.88</v>
      </c>
      <c r="AF26">
        <v>9.92</v>
      </c>
      <c r="AG26">
        <v>6</v>
      </c>
    </row>
    <row r="27" spans="1:33" x14ac:dyDescent="0.25">
      <c r="A27">
        <v>33333333</v>
      </c>
      <c r="B27" t="s">
        <v>79</v>
      </c>
      <c r="C27" t="s">
        <v>87</v>
      </c>
      <c r="D27">
        <v>601111129</v>
      </c>
      <c r="E27" t="str">
        <f>VLOOKUP(D27,IVM!$A$2:$F$211,5,FALSE)</f>
        <v>Internet v mobilu M</v>
      </c>
      <c r="F27" t="str">
        <f>VLOOKUP(D27,IVM!$A$2:$F$211,6,FALSE)</f>
        <v>Profil Neomezený</v>
      </c>
      <c r="S27">
        <v>2.7</v>
      </c>
      <c r="T27">
        <v>2.7</v>
      </c>
      <c r="U27">
        <v>1</v>
      </c>
    </row>
    <row r="28" spans="1:33" x14ac:dyDescent="0.25">
      <c r="A28">
        <v>33333333</v>
      </c>
      <c r="B28" t="s">
        <v>79</v>
      </c>
      <c r="C28" t="s">
        <v>87</v>
      </c>
      <c r="D28">
        <v>601111130</v>
      </c>
      <c r="E28" t="str">
        <f>VLOOKUP(D28,IVM!$A$2:$F$211,5,FALSE)</f>
        <v>Internet v mobilu M</v>
      </c>
      <c r="F28" t="str">
        <f>VLOOKUP(D28,IVM!$A$2:$F$211,6,FALSE)</f>
        <v>Profil Neomezený</v>
      </c>
      <c r="G28">
        <v>45.07</v>
      </c>
      <c r="H28">
        <v>49.58</v>
      </c>
      <c r="I28">
        <v>20</v>
      </c>
      <c r="K28">
        <v>103.25</v>
      </c>
      <c r="L28">
        <v>105.2</v>
      </c>
      <c r="M28">
        <v>25</v>
      </c>
      <c r="O28">
        <v>114.33</v>
      </c>
      <c r="P28">
        <v>118.55</v>
      </c>
      <c r="Q28">
        <v>28</v>
      </c>
      <c r="AE28">
        <v>2.12</v>
      </c>
      <c r="AF28">
        <v>2.12</v>
      </c>
      <c r="AG28">
        <v>1</v>
      </c>
    </row>
    <row r="29" spans="1:33" x14ac:dyDescent="0.25">
      <c r="A29">
        <v>33333333</v>
      </c>
      <c r="B29" t="s">
        <v>79</v>
      </c>
      <c r="C29" t="s">
        <v>87</v>
      </c>
      <c r="D29">
        <v>601111131</v>
      </c>
      <c r="E29" t="str">
        <f>VLOOKUP(D29,IVM!$A$2:$F$211,5,FALSE)</f>
        <v>Internet v mobilu L</v>
      </c>
      <c r="F29" t="str">
        <f>VLOOKUP(D29,IVM!$A$2:$F$211,6,FALSE)</f>
        <v>Profil Neomezený</v>
      </c>
      <c r="G29">
        <v>96.98</v>
      </c>
      <c r="H29">
        <v>98.2</v>
      </c>
      <c r="I29">
        <v>18</v>
      </c>
      <c r="K29">
        <v>11.45</v>
      </c>
      <c r="L29">
        <v>13.57</v>
      </c>
      <c r="M29">
        <v>8</v>
      </c>
      <c r="O29">
        <v>31.08</v>
      </c>
      <c r="P29">
        <v>51.3</v>
      </c>
      <c r="Q29">
        <v>37</v>
      </c>
    </row>
    <row r="30" spans="1:33" x14ac:dyDescent="0.25">
      <c r="A30">
        <v>33333333</v>
      </c>
      <c r="B30" t="s">
        <v>79</v>
      </c>
      <c r="C30" t="s">
        <v>87</v>
      </c>
      <c r="D30">
        <v>601111132</v>
      </c>
      <c r="E30" t="str">
        <f>VLOOKUP(D30,IVM!$A$2:$F$211,5,FALSE)</f>
        <v>Internet v mobilu M</v>
      </c>
      <c r="F30" t="str">
        <f>VLOOKUP(D30,IVM!$A$2:$F$211,6,FALSE)</f>
        <v>Profil 1</v>
      </c>
      <c r="G30">
        <v>15.95</v>
      </c>
      <c r="H30">
        <v>23.75</v>
      </c>
      <c r="I30">
        <v>22</v>
      </c>
      <c r="K30">
        <v>44.1</v>
      </c>
      <c r="L30">
        <v>59.42</v>
      </c>
      <c r="M30">
        <v>39</v>
      </c>
      <c r="O30">
        <v>60.47</v>
      </c>
      <c r="P30">
        <v>67.28</v>
      </c>
      <c r="Q30">
        <v>25</v>
      </c>
    </row>
    <row r="31" spans="1:33" x14ac:dyDescent="0.25">
      <c r="A31">
        <v>33333333</v>
      </c>
      <c r="B31" t="s">
        <v>79</v>
      </c>
      <c r="C31" t="s">
        <v>87</v>
      </c>
      <c r="D31">
        <v>601111133</v>
      </c>
      <c r="E31" t="str">
        <f>VLOOKUP(D31,IVM!$A$2:$F$211,5,FALSE)</f>
        <v>Internet v mobilu M</v>
      </c>
      <c r="F31" t="str">
        <f>VLOOKUP(D31,IVM!$A$2:$F$211,6,FALSE)</f>
        <v>Profil 1</v>
      </c>
      <c r="G31">
        <v>120.48</v>
      </c>
      <c r="H31">
        <v>122.52</v>
      </c>
      <c r="I31">
        <v>27</v>
      </c>
      <c r="K31">
        <v>105.53</v>
      </c>
      <c r="L31">
        <v>110.72</v>
      </c>
      <c r="M31">
        <v>26</v>
      </c>
      <c r="O31">
        <v>35.17</v>
      </c>
      <c r="P31">
        <v>51.98</v>
      </c>
      <c r="Q31">
        <v>33</v>
      </c>
      <c r="AE31">
        <v>38.9</v>
      </c>
      <c r="AF31">
        <v>41.45</v>
      </c>
      <c r="AG31">
        <v>20</v>
      </c>
    </row>
    <row r="32" spans="1:33" x14ac:dyDescent="0.25">
      <c r="A32">
        <v>33333333</v>
      </c>
      <c r="B32" t="s">
        <v>79</v>
      </c>
      <c r="C32" t="s">
        <v>87</v>
      </c>
      <c r="D32">
        <v>601111134</v>
      </c>
      <c r="E32" t="str">
        <f>VLOOKUP(D32,IVM!$A$2:$F$211,5,FALSE)</f>
        <v>Internet v mobilu M</v>
      </c>
      <c r="F32" t="str">
        <f>VLOOKUP(D32,IVM!$A$2:$F$211,6,FALSE)</f>
        <v>Profil Neomezený</v>
      </c>
      <c r="G32">
        <v>0.32</v>
      </c>
      <c r="H32">
        <v>1</v>
      </c>
      <c r="I32">
        <v>1</v>
      </c>
      <c r="K32">
        <v>281.45</v>
      </c>
      <c r="L32">
        <v>283.52</v>
      </c>
      <c r="M32">
        <v>10</v>
      </c>
      <c r="O32">
        <v>2.08</v>
      </c>
      <c r="P32">
        <v>4</v>
      </c>
      <c r="Q32">
        <v>4</v>
      </c>
    </row>
    <row r="33" spans="1:61" x14ac:dyDescent="0.25">
      <c r="A33">
        <v>44444444</v>
      </c>
      <c r="B33" t="s">
        <v>93</v>
      </c>
      <c r="C33" t="s">
        <v>94</v>
      </c>
      <c r="D33">
        <v>602111111</v>
      </c>
      <c r="E33" t="e">
        <f>VLOOKUP(D33,IVM!$A$2:$F$211,5,FALSE)</f>
        <v>#N/A</v>
      </c>
      <c r="F33" t="e">
        <f>VLOOKUP(D33,IVM!$A$2:$F$211,6,FALSE)</f>
        <v>#N/A</v>
      </c>
      <c r="G33">
        <v>10.130000000000001</v>
      </c>
      <c r="H33">
        <v>10.75</v>
      </c>
      <c r="I33">
        <v>4</v>
      </c>
      <c r="J33">
        <v>8.6</v>
      </c>
      <c r="K33">
        <v>14.18</v>
      </c>
      <c r="L33">
        <v>17.7</v>
      </c>
      <c r="M33">
        <v>12</v>
      </c>
      <c r="N33">
        <v>14.16</v>
      </c>
    </row>
    <row r="34" spans="1:61" x14ac:dyDescent="0.25">
      <c r="A34">
        <v>44444444</v>
      </c>
      <c r="B34" t="s">
        <v>93</v>
      </c>
      <c r="C34" t="s">
        <v>94</v>
      </c>
      <c r="D34">
        <v>602111112</v>
      </c>
      <c r="E34" t="e">
        <f>VLOOKUP(D34,IVM!$A$2:$F$211,5,FALSE)</f>
        <v>#N/A</v>
      </c>
      <c r="F34" t="e">
        <f>VLOOKUP(D34,IVM!$A$2:$F$211,6,FALSE)</f>
        <v>#N/A</v>
      </c>
      <c r="G34">
        <v>10.4</v>
      </c>
      <c r="H34">
        <v>12.57</v>
      </c>
      <c r="I34">
        <v>8</v>
      </c>
      <c r="J34">
        <v>10.050000000000001</v>
      </c>
      <c r="K34">
        <v>27.02</v>
      </c>
      <c r="L34">
        <v>29.92</v>
      </c>
      <c r="M34">
        <v>18</v>
      </c>
      <c r="N34">
        <v>23.93</v>
      </c>
      <c r="O34">
        <v>2.2799999999999998</v>
      </c>
      <c r="P34">
        <v>3.18</v>
      </c>
      <c r="Q34">
        <v>3</v>
      </c>
      <c r="AE34">
        <v>5.93</v>
      </c>
      <c r="AF34">
        <v>9.15</v>
      </c>
      <c r="AG34">
        <v>7</v>
      </c>
      <c r="AH34">
        <v>7.32</v>
      </c>
    </row>
    <row r="35" spans="1:61" x14ac:dyDescent="0.25">
      <c r="A35">
        <v>44444444</v>
      </c>
      <c r="B35" t="s">
        <v>93</v>
      </c>
      <c r="C35" t="s">
        <v>94</v>
      </c>
      <c r="D35">
        <v>602111113</v>
      </c>
      <c r="E35" t="e">
        <f>VLOOKUP(D35,IVM!$A$2:$F$211,5,FALSE)</f>
        <v>#N/A</v>
      </c>
      <c r="F35" t="e">
        <f>VLOOKUP(D35,IVM!$A$2:$F$211,6,FALSE)</f>
        <v>#N/A</v>
      </c>
      <c r="G35">
        <v>21.13</v>
      </c>
      <c r="H35">
        <v>29.37</v>
      </c>
      <c r="I35">
        <v>21</v>
      </c>
      <c r="J35">
        <v>23.49</v>
      </c>
      <c r="K35">
        <v>25.85</v>
      </c>
      <c r="L35">
        <v>36.43</v>
      </c>
      <c r="M35">
        <v>27</v>
      </c>
      <c r="N35">
        <v>29.15</v>
      </c>
      <c r="O35">
        <v>64.2</v>
      </c>
      <c r="P35">
        <v>70.42</v>
      </c>
      <c r="Q35">
        <v>44</v>
      </c>
      <c r="AE35">
        <v>1.68</v>
      </c>
      <c r="AF35">
        <v>1.68</v>
      </c>
      <c r="AG35">
        <v>1</v>
      </c>
      <c r="AH35">
        <v>1.35</v>
      </c>
    </row>
    <row r="36" spans="1:61" x14ac:dyDescent="0.25">
      <c r="A36">
        <v>44444444</v>
      </c>
      <c r="B36" t="s">
        <v>93</v>
      </c>
      <c r="C36" t="s">
        <v>94</v>
      </c>
      <c r="D36">
        <v>602111114</v>
      </c>
      <c r="E36" t="e">
        <f>VLOOKUP(D36,IVM!$A$2:$F$211,5,FALSE)</f>
        <v>#N/A</v>
      </c>
      <c r="F36" t="e">
        <f>VLOOKUP(D36,IVM!$A$2:$F$211,6,FALSE)</f>
        <v>#N/A</v>
      </c>
      <c r="G36">
        <v>6.72</v>
      </c>
      <c r="H36">
        <v>6.72</v>
      </c>
      <c r="I36">
        <v>3</v>
      </c>
      <c r="J36">
        <v>5.37</v>
      </c>
      <c r="K36">
        <v>23.58</v>
      </c>
      <c r="L36">
        <v>28.68</v>
      </c>
      <c r="M36">
        <v>20</v>
      </c>
      <c r="N36">
        <v>22.95</v>
      </c>
      <c r="O36">
        <v>7.88</v>
      </c>
      <c r="P36">
        <v>11.27</v>
      </c>
      <c r="Q36">
        <v>9</v>
      </c>
      <c r="AE36">
        <v>3.25</v>
      </c>
      <c r="AF36">
        <v>3.33</v>
      </c>
      <c r="AG36">
        <v>3</v>
      </c>
      <c r="AH36">
        <v>2.67</v>
      </c>
    </row>
    <row r="37" spans="1:61" x14ac:dyDescent="0.25">
      <c r="A37">
        <v>44444444</v>
      </c>
      <c r="B37" t="s">
        <v>93</v>
      </c>
      <c r="C37" t="s">
        <v>94</v>
      </c>
      <c r="D37">
        <v>602111115</v>
      </c>
      <c r="E37" t="e">
        <f>VLOOKUP(D37,IVM!$A$2:$F$211,5,FALSE)</f>
        <v>#N/A</v>
      </c>
      <c r="F37" t="e">
        <f>VLOOKUP(D37,IVM!$A$2:$F$211,6,FALSE)</f>
        <v>#N/A</v>
      </c>
      <c r="K37">
        <v>0.25</v>
      </c>
      <c r="L37">
        <v>1</v>
      </c>
      <c r="M37">
        <v>1</v>
      </c>
      <c r="N37">
        <v>0.8</v>
      </c>
      <c r="O37">
        <v>15.08</v>
      </c>
      <c r="P37">
        <v>18.97</v>
      </c>
      <c r="Q37">
        <v>12</v>
      </c>
      <c r="AE37">
        <v>5.7</v>
      </c>
      <c r="AF37">
        <v>6.7</v>
      </c>
      <c r="AG37">
        <v>4</v>
      </c>
      <c r="AH37">
        <v>5.36</v>
      </c>
    </row>
    <row r="38" spans="1:61" x14ac:dyDescent="0.25">
      <c r="A38">
        <v>44444444</v>
      </c>
      <c r="B38" t="s">
        <v>93</v>
      </c>
      <c r="C38" t="s">
        <v>94</v>
      </c>
      <c r="D38">
        <v>602111116</v>
      </c>
      <c r="E38" t="e">
        <f>VLOOKUP(D38,IVM!$A$2:$F$211,5,FALSE)</f>
        <v>#N/A</v>
      </c>
      <c r="F38" t="e">
        <f>VLOOKUP(D38,IVM!$A$2:$F$211,6,FALSE)</f>
        <v>#N/A</v>
      </c>
      <c r="G38">
        <v>40.119999999999997</v>
      </c>
      <c r="H38">
        <v>41.63</v>
      </c>
      <c r="I38">
        <v>9</v>
      </c>
      <c r="J38">
        <v>33.31</v>
      </c>
      <c r="K38">
        <v>69.37</v>
      </c>
      <c r="L38">
        <v>70.7</v>
      </c>
      <c r="M38">
        <v>20</v>
      </c>
      <c r="N38">
        <v>56.56</v>
      </c>
      <c r="O38">
        <v>58.33</v>
      </c>
      <c r="P38">
        <v>70.47</v>
      </c>
      <c r="Q38">
        <v>39</v>
      </c>
      <c r="AE38">
        <v>6.03</v>
      </c>
      <c r="AF38">
        <v>6.1</v>
      </c>
      <c r="AG38">
        <v>2</v>
      </c>
      <c r="AH38">
        <v>4.88</v>
      </c>
    </row>
    <row r="39" spans="1:61" x14ac:dyDescent="0.25">
      <c r="A39">
        <v>44444444</v>
      </c>
      <c r="B39" t="s">
        <v>93</v>
      </c>
      <c r="C39" t="s">
        <v>94</v>
      </c>
      <c r="D39">
        <v>602111117</v>
      </c>
      <c r="E39" t="e">
        <f>VLOOKUP(D39,IVM!$A$2:$F$211,5,FALSE)</f>
        <v>#N/A</v>
      </c>
      <c r="F39" t="e">
        <f>VLOOKUP(D39,IVM!$A$2:$F$211,6,FALSE)</f>
        <v>#N/A</v>
      </c>
      <c r="O39">
        <v>19.600000000000001</v>
      </c>
      <c r="P39">
        <v>23.53</v>
      </c>
      <c r="Q39">
        <v>17</v>
      </c>
    </row>
    <row r="40" spans="1:61" x14ac:dyDescent="0.25">
      <c r="A40">
        <v>44444444</v>
      </c>
      <c r="B40" t="s">
        <v>93</v>
      </c>
      <c r="C40" t="s">
        <v>94</v>
      </c>
      <c r="D40">
        <v>602111118</v>
      </c>
      <c r="E40" t="e">
        <f>VLOOKUP(D40,IVM!$A$2:$F$211,5,FALSE)</f>
        <v>#N/A</v>
      </c>
      <c r="F40" t="e">
        <f>VLOOKUP(D40,IVM!$A$2:$F$211,6,FALSE)</f>
        <v>#N/A</v>
      </c>
      <c r="K40">
        <v>9.85</v>
      </c>
      <c r="L40">
        <v>9.85</v>
      </c>
      <c r="M40">
        <v>1</v>
      </c>
      <c r="N40">
        <v>7.88</v>
      </c>
      <c r="O40">
        <v>5.03</v>
      </c>
      <c r="P40">
        <v>5.23</v>
      </c>
      <c r="Q40">
        <v>4</v>
      </c>
    </row>
    <row r="41" spans="1:61" x14ac:dyDescent="0.25">
      <c r="A41">
        <v>44444444</v>
      </c>
      <c r="B41" t="s">
        <v>93</v>
      </c>
      <c r="C41" t="s">
        <v>94</v>
      </c>
      <c r="D41">
        <v>602111119</v>
      </c>
      <c r="E41" t="e">
        <f>VLOOKUP(D41,IVM!$A$2:$F$211,5,FALSE)</f>
        <v>#N/A</v>
      </c>
      <c r="F41" t="e">
        <f>VLOOKUP(D41,IVM!$A$2:$F$211,6,FALSE)</f>
        <v>#N/A</v>
      </c>
      <c r="G41">
        <v>1.93</v>
      </c>
      <c r="H41">
        <v>3</v>
      </c>
      <c r="I41">
        <v>3</v>
      </c>
      <c r="J41">
        <v>2.4</v>
      </c>
      <c r="K41">
        <v>1.1499999999999999</v>
      </c>
      <c r="L41">
        <v>1.1499999999999999</v>
      </c>
      <c r="M41">
        <v>1</v>
      </c>
      <c r="N41">
        <v>0.92</v>
      </c>
      <c r="AE41">
        <v>1.1499999999999999</v>
      </c>
      <c r="AF41">
        <v>1.1499999999999999</v>
      </c>
      <c r="AG41">
        <v>1</v>
      </c>
      <c r="AH41">
        <v>0.92</v>
      </c>
    </row>
    <row r="42" spans="1:61" x14ac:dyDescent="0.25">
      <c r="A42">
        <v>44444444</v>
      </c>
      <c r="B42" t="s">
        <v>93</v>
      </c>
      <c r="C42" t="s">
        <v>94</v>
      </c>
      <c r="D42">
        <v>602111120</v>
      </c>
      <c r="E42" t="e">
        <f>VLOOKUP(D42,IVM!$A$2:$F$211,5,FALSE)</f>
        <v>#N/A</v>
      </c>
      <c r="F42" t="e">
        <f>VLOOKUP(D42,IVM!$A$2:$F$211,6,FALSE)</f>
        <v>#N/A</v>
      </c>
      <c r="G42">
        <v>34.93</v>
      </c>
      <c r="H42">
        <v>35.72</v>
      </c>
      <c r="I42">
        <v>7</v>
      </c>
      <c r="J42">
        <v>28.57</v>
      </c>
      <c r="K42">
        <v>68.819999999999993</v>
      </c>
      <c r="L42">
        <v>69.17</v>
      </c>
      <c r="M42">
        <v>20</v>
      </c>
      <c r="N42">
        <v>55.33</v>
      </c>
      <c r="O42">
        <v>25.93</v>
      </c>
      <c r="P42">
        <v>30.9</v>
      </c>
      <c r="Q42">
        <v>20</v>
      </c>
      <c r="BG42">
        <v>1.1200000000000001</v>
      </c>
      <c r="BH42">
        <v>3</v>
      </c>
      <c r="BI42">
        <v>3</v>
      </c>
    </row>
    <row r="43" spans="1:61" x14ac:dyDescent="0.25">
      <c r="A43">
        <v>44444444</v>
      </c>
      <c r="B43" t="s">
        <v>93</v>
      </c>
      <c r="C43" t="s">
        <v>94</v>
      </c>
      <c r="D43">
        <v>602111121</v>
      </c>
      <c r="E43" t="e">
        <f>VLOOKUP(D43,IVM!$A$2:$F$211,5,FALSE)</f>
        <v>#N/A</v>
      </c>
      <c r="F43" t="e">
        <f>VLOOKUP(D43,IVM!$A$2:$F$211,6,FALSE)</f>
        <v>#N/A</v>
      </c>
      <c r="G43">
        <v>74.069999999999993</v>
      </c>
      <c r="H43">
        <v>74.069999999999993</v>
      </c>
      <c r="I43">
        <v>6</v>
      </c>
      <c r="J43">
        <v>59.25</v>
      </c>
      <c r="K43">
        <v>112.27</v>
      </c>
      <c r="L43">
        <v>112.27</v>
      </c>
      <c r="M43">
        <v>11</v>
      </c>
      <c r="N43">
        <v>89.81</v>
      </c>
      <c r="O43">
        <v>35.68</v>
      </c>
      <c r="P43">
        <v>36.67</v>
      </c>
      <c r="Q43">
        <v>9</v>
      </c>
      <c r="AE43">
        <v>2.92</v>
      </c>
      <c r="AF43">
        <v>3.32</v>
      </c>
      <c r="AG43">
        <v>2</v>
      </c>
      <c r="AH43">
        <v>2.65</v>
      </c>
    </row>
    <row r="44" spans="1:61" x14ac:dyDescent="0.25">
      <c r="A44">
        <v>44444444</v>
      </c>
      <c r="B44" t="s">
        <v>93</v>
      </c>
      <c r="C44" t="s">
        <v>94</v>
      </c>
      <c r="D44">
        <v>602111122</v>
      </c>
      <c r="E44" t="e">
        <f>VLOOKUP(D44,IVM!$A$2:$F$211,5,FALSE)</f>
        <v>#N/A</v>
      </c>
      <c r="F44" t="e">
        <f>VLOOKUP(D44,IVM!$A$2:$F$211,6,FALSE)</f>
        <v>#N/A</v>
      </c>
      <c r="G44">
        <v>1.17</v>
      </c>
      <c r="H44">
        <v>2</v>
      </c>
      <c r="I44">
        <v>2</v>
      </c>
      <c r="J44">
        <v>1.6</v>
      </c>
      <c r="K44">
        <v>14.58</v>
      </c>
      <c r="L44">
        <v>15.48</v>
      </c>
      <c r="M44">
        <v>4</v>
      </c>
      <c r="N44">
        <v>12.39</v>
      </c>
    </row>
    <row r="45" spans="1:61" x14ac:dyDescent="0.25">
      <c r="A45">
        <v>44444444</v>
      </c>
      <c r="B45" t="s">
        <v>93</v>
      </c>
      <c r="C45" t="s">
        <v>94</v>
      </c>
      <c r="D45">
        <v>602111123</v>
      </c>
      <c r="E45" t="e">
        <f>VLOOKUP(D45,IVM!$A$2:$F$211,5,FALSE)</f>
        <v>#N/A</v>
      </c>
      <c r="F45" t="e">
        <f>VLOOKUP(D45,IVM!$A$2:$F$211,6,FALSE)</f>
        <v>#N/A</v>
      </c>
      <c r="K45">
        <v>66.400000000000006</v>
      </c>
      <c r="L45">
        <v>68.23</v>
      </c>
      <c r="M45">
        <v>21</v>
      </c>
      <c r="N45">
        <v>54.59</v>
      </c>
      <c r="O45">
        <v>1.1000000000000001</v>
      </c>
      <c r="P45">
        <v>1.1000000000000001</v>
      </c>
      <c r="Q45">
        <v>1</v>
      </c>
      <c r="AE45">
        <v>1.87</v>
      </c>
      <c r="AF45">
        <v>2.15</v>
      </c>
      <c r="AG45">
        <v>2</v>
      </c>
      <c r="AH45">
        <v>1.72</v>
      </c>
    </row>
    <row r="46" spans="1:61" x14ac:dyDescent="0.25">
      <c r="A46">
        <v>44444444</v>
      </c>
      <c r="B46" t="s">
        <v>93</v>
      </c>
      <c r="C46" t="s">
        <v>94</v>
      </c>
      <c r="D46">
        <v>602111124</v>
      </c>
      <c r="E46" t="e">
        <f>VLOOKUP(D46,IVM!$A$2:$F$211,5,FALSE)</f>
        <v>#N/A</v>
      </c>
      <c r="F46" t="e">
        <f>VLOOKUP(D46,IVM!$A$2:$F$211,6,FALSE)</f>
        <v>#N/A</v>
      </c>
      <c r="G46">
        <v>6.8</v>
      </c>
      <c r="H46">
        <v>7.5</v>
      </c>
      <c r="I46">
        <v>4</v>
      </c>
      <c r="J46">
        <v>6</v>
      </c>
      <c r="K46">
        <v>74.08</v>
      </c>
      <c r="L46">
        <v>80.400000000000006</v>
      </c>
      <c r="M46">
        <v>23</v>
      </c>
      <c r="N46">
        <v>64.319999999999993</v>
      </c>
      <c r="O46">
        <v>63.45</v>
      </c>
      <c r="P46">
        <v>66.180000000000007</v>
      </c>
      <c r="Q46">
        <v>22</v>
      </c>
      <c r="AE46">
        <v>3.32</v>
      </c>
      <c r="AF46">
        <v>3.83</v>
      </c>
      <c r="AG46">
        <v>2</v>
      </c>
      <c r="AH46">
        <v>3.07</v>
      </c>
    </row>
    <row r="47" spans="1:61" x14ac:dyDescent="0.25">
      <c r="A47">
        <v>44444444</v>
      </c>
      <c r="B47" t="s">
        <v>93</v>
      </c>
      <c r="C47" t="s">
        <v>94</v>
      </c>
      <c r="D47">
        <v>602111125</v>
      </c>
      <c r="E47" t="e">
        <f>VLOOKUP(D47,IVM!$A$2:$F$211,5,FALSE)</f>
        <v>#N/A</v>
      </c>
      <c r="F47" t="e">
        <f>VLOOKUP(D47,IVM!$A$2:$F$211,6,FALSE)</f>
        <v>#N/A</v>
      </c>
      <c r="K47">
        <v>8.32</v>
      </c>
      <c r="L47">
        <v>8.77</v>
      </c>
      <c r="M47">
        <v>4</v>
      </c>
      <c r="N47">
        <v>7.01</v>
      </c>
      <c r="O47">
        <v>90.77</v>
      </c>
      <c r="P47">
        <v>112.88</v>
      </c>
      <c r="Q47">
        <v>68</v>
      </c>
    </row>
    <row r="48" spans="1:61" x14ac:dyDescent="0.25">
      <c r="A48">
        <v>44444444</v>
      </c>
      <c r="B48" t="s">
        <v>93</v>
      </c>
      <c r="C48" t="s">
        <v>94</v>
      </c>
      <c r="D48">
        <v>602111126</v>
      </c>
      <c r="E48" t="e">
        <f>VLOOKUP(D48,IVM!$A$2:$F$211,5,FALSE)</f>
        <v>#N/A</v>
      </c>
      <c r="F48" t="e">
        <f>VLOOKUP(D48,IVM!$A$2:$F$211,6,FALSE)</f>
        <v>#N/A</v>
      </c>
      <c r="G48">
        <v>21.65</v>
      </c>
      <c r="H48">
        <v>23.07</v>
      </c>
      <c r="I48">
        <v>11</v>
      </c>
      <c r="J48">
        <v>18.45</v>
      </c>
      <c r="K48">
        <v>83.55</v>
      </c>
      <c r="L48">
        <v>87.5</v>
      </c>
      <c r="M48">
        <v>32</v>
      </c>
      <c r="N48">
        <v>70</v>
      </c>
      <c r="O48">
        <v>11.22</v>
      </c>
      <c r="P48">
        <v>13.08</v>
      </c>
      <c r="Q48">
        <v>8</v>
      </c>
    </row>
    <row r="49" spans="1:61" x14ac:dyDescent="0.25">
      <c r="A49">
        <v>44444444</v>
      </c>
      <c r="B49" t="s">
        <v>93</v>
      </c>
      <c r="C49" t="s">
        <v>94</v>
      </c>
      <c r="D49">
        <v>602111127</v>
      </c>
      <c r="E49" t="e">
        <f>VLOOKUP(D49,IVM!$A$2:$F$211,5,FALSE)</f>
        <v>#N/A</v>
      </c>
      <c r="F49" t="e">
        <f>VLOOKUP(D49,IVM!$A$2:$F$211,6,FALSE)</f>
        <v>#N/A</v>
      </c>
      <c r="G49">
        <v>6.9</v>
      </c>
      <c r="H49">
        <v>8.77</v>
      </c>
      <c r="I49">
        <v>5</v>
      </c>
      <c r="J49">
        <v>7.01</v>
      </c>
      <c r="K49">
        <v>8.8000000000000007</v>
      </c>
      <c r="L49">
        <v>8.8000000000000007</v>
      </c>
      <c r="M49">
        <v>2</v>
      </c>
      <c r="N49">
        <v>7.04</v>
      </c>
      <c r="O49">
        <v>29.07</v>
      </c>
      <c r="P49">
        <v>37.450000000000003</v>
      </c>
      <c r="Q49">
        <v>30</v>
      </c>
      <c r="AE49">
        <v>2.65</v>
      </c>
      <c r="AF49">
        <v>3.25</v>
      </c>
      <c r="AG49">
        <v>2</v>
      </c>
      <c r="AH49">
        <v>2.6</v>
      </c>
    </row>
    <row r="50" spans="1:61" x14ac:dyDescent="0.25">
      <c r="A50">
        <v>44444444</v>
      </c>
      <c r="B50" t="s">
        <v>93</v>
      </c>
      <c r="C50" t="s">
        <v>94</v>
      </c>
      <c r="D50">
        <v>602111128</v>
      </c>
      <c r="E50" t="e">
        <f>VLOOKUP(D50,IVM!$A$2:$F$211,5,FALSE)</f>
        <v>#N/A</v>
      </c>
      <c r="F50" t="e">
        <f>VLOOKUP(D50,IVM!$A$2:$F$211,6,FALSE)</f>
        <v>#N/A</v>
      </c>
      <c r="G50">
        <v>5.38</v>
      </c>
      <c r="H50">
        <v>5.75</v>
      </c>
      <c r="I50">
        <v>3</v>
      </c>
      <c r="J50">
        <v>4.5999999999999996</v>
      </c>
      <c r="K50">
        <v>1.5</v>
      </c>
      <c r="L50">
        <v>2.02</v>
      </c>
      <c r="M50">
        <v>2</v>
      </c>
      <c r="N50">
        <v>1.61</v>
      </c>
      <c r="O50">
        <v>50.08</v>
      </c>
      <c r="P50">
        <v>55.3</v>
      </c>
      <c r="Q50">
        <v>22</v>
      </c>
    </row>
    <row r="51" spans="1:61" x14ac:dyDescent="0.25">
      <c r="A51">
        <v>44444444</v>
      </c>
      <c r="B51" t="s">
        <v>93</v>
      </c>
      <c r="C51" t="s">
        <v>94</v>
      </c>
      <c r="D51">
        <v>602111129</v>
      </c>
      <c r="E51" t="e">
        <f>VLOOKUP(D51,IVM!$A$2:$F$211,5,FALSE)</f>
        <v>#N/A</v>
      </c>
      <c r="F51" t="e">
        <f>VLOOKUP(D51,IVM!$A$2:$F$211,6,FALSE)</f>
        <v>#N/A</v>
      </c>
      <c r="G51">
        <v>6.78</v>
      </c>
      <c r="H51">
        <v>9.83</v>
      </c>
      <c r="I51">
        <v>8</v>
      </c>
      <c r="J51">
        <v>7.87</v>
      </c>
      <c r="K51">
        <v>34.270000000000003</v>
      </c>
      <c r="L51">
        <v>48.42</v>
      </c>
      <c r="M51">
        <v>39</v>
      </c>
      <c r="N51">
        <v>38.729999999999997</v>
      </c>
      <c r="O51">
        <v>2.15</v>
      </c>
      <c r="P51">
        <v>5.37</v>
      </c>
      <c r="Q51">
        <v>5</v>
      </c>
      <c r="AE51">
        <v>0.57999999999999996</v>
      </c>
      <c r="AF51">
        <v>1</v>
      </c>
      <c r="AG51">
        <v>1</v>
      </c>
      <c r="AH51">
        <v>0.8</v>
      </c>
    </row>
    <row r="52" spans="1:61" x14ac:dyDescent="0.25">
      <c r="A52">
        <v>44444444</v>
      </c>
      <c r="B52" t="s">
        <v>93</v>
      </c>
      <c r="C52" t="s">
        <v>94</v>
      </c>
      <c r="D52">
        <v>602111130</v>
      </c>
      <c r="E52" t="e">
        <f>VLOOKUP(D52,IVM!$A$2:$F$211,5,FALSE)</f>
        <v>#N/A</v>
      </c>
      <c r="F52" t="e">
        <f>VLOOKUP(D52,IVM!$A$2:$F$211,6,FALSE)</f>
        <v>#N/A</v>
      </c>
      <c r="G52">
        <v>0.05</v>
      </c>
      <c r="H52">
        <v>1</v>
      </c>
      <c r="I52">
        <v>1</v>
      </c>
      <c r="J52">
        <v>0.8</v>
      </c>
      <c r="K52">
        <v>2.8</v>
      </c>
      <c r="L52">
        <v>5</v>
      </c>
      <c r="M52">
        <v>5</v>
      </c>
      <c r="N52">
        <v>4</v>
      </c>
      <c r="O52">
        <v>11.98</v>
      </c>
      <c r="P52">
        <v>18.37</v>
      </c>
      <c r="Q52">
        <v>16</v>
      </c>
    </row>
    <row r="53" spans="1:61" x14ac:dyDescent="0.25">
      <c r="A53">
        <v>44444444</v>
      </c>
      <c r="B53" t="s">
        <v>93</v>
      </c>
      <c r="C53" t="s">
        <v>94</v>
      </c>
      <c r="D53">
        <v>602111131</v>
      </c>
      <c r="E53" t="e">
        <f>VLOOKUP(D53,IVM!$A$2:$F$211,5,FALSE)</f>
        <v>#N/A</v>
      </c>
      <c r="F53" t="e">
        <f>VLOOKUP(D53,IVM!$A$2:$F$211,6,FALSE)</f>
        <v>#N/A</v>
      </c>
      <c r="G53">
        <v>6.78</v>
      </c>
      <c r="H53">
        <v>11.95</v>
      </c>
      <c r="I53">
        <v>11</v>
      </c>
      <c r="J53">
        <v>9.56</v>
      </c>
      <c r="K53">
        <v>18.829999999999998</v>
      </c>
      <c r="L53">
        <v>35.72</v>
      </c>
      <c r="M53">
        <v>33</v>
      </c>
      <c r="N53">
        <v>28.57</v>
      </c>
      <c r="O53">
        <v>54.45</v>
      </c>
      <c r="P53">
        <v>81.150000000000006</v>
      </c>
      <c r="Q53">
        <v>62</v>
      </c>
      <c r="AE53">
        <v>5.8</v>
      </c>
      <c r="AF53">
        <v>7.22</v>
      </c>
      <c r="AG53">
        <v>6</v>
      </c>
      <c r="AH53">
        <v>5.77</v>
      </c>
    </row>
    <row r="54" spans="1:61" x14ac:dyDescent="0.25">
      <c r="A54">
        <v>44444444</v>
      </c>
      <c r="B54" t="s">
        <v>93</v>
      </c>
      <c r="C54" t="s">
        <v>94</v>
      </c>
      <c r="D54">
        <v>602111132</v>
      </c>
      <c r="E54" t="e">
        <f>VLOOKUP(D54,IVM!$A$2:$F$211,5,FALSE)</f>
        <v>#N/A</v>
      </c>
      <c r="F54" t="e">
        <f>VLOOKUP(D54,IVM!$A$2:$F$211,6,FALSE)</f>
        <v>#N/A</v>
      </c>
      <c r="G54">
        <v>18.420000000000002</v>
      </c>
      <c r="H54">
        <v>28.9</v>
      </c>
      <c r="I54">
        <v>23</v>
      </c>
      <c r="J54">
        <v>23.12</v>
      </c>
      <c r="K54">
        <v>6.93</v>
      </c>
      <c r="L54">
        <v>7.28</v>
      </c>
      <c r="M54">
        <v>5</v>
      </c>
      <c r="N54">
        <v>5.83</v>
      </c>
      <c r="O54">
        <v>116.52</v>
      </c>
      <c r="P54">
        <v>123.68</v>
      </c>
      <c r="Q54">
        <v>31</v>
      </c>
      <c r="AE54">
        <v>1.1299999999999999</v>
      </c>
      <c r="AF54">
        <v>2</v>
      </c>
      <c r="AG54">
        <v>2</v>
      </c>
      <c r="AH54">
        <v>1.6</v>
      </c>
    </row>
    <row r="55" spans="1:61" x14ac:dyDescent="0.25">
      <c r="A55">
        <v>44444444</v>
      </c>
      <c r="B55" t="s">
        <v>93</v>
      </c>
      <c r="C55" t="s">
        <v>94</v>
      </c>
      <c r="D55">
        <v>602111133</v>
      </c>
      <c r="E55" t="e">
        <f>VLOOKUP(D55,IVM!$A$2:$F$211,5,FALSE)</f>
        <v>#N/A</v>
      </c>
      <c r="F55" t="e">
        <f>VLOOKUP(D55,IVM!$A$2:$F$211,6,FALSE)</f>
        <v>#N/A</v>
      </c>
      <c r="G55">
        <v>8.82</v>
      </c>
      <c r="H55">
        <v>8.82</v>
      </c>
      <c r="I55">
        <v>3</v>
      </c>
      <c r="J55">
        <v>7.05</v>
      </c>
      <c r="K55">
        <v>119.68</v>
      </c>
      <c r="L55">
        <v>120.43</v>
      </c>
      <c r="M55">
        <v>25</v>
      </c>
      <c r="N55">
        <v>96.35</v>
      </c>
      <c r="O55">
        <v>23.62</v>
      </c>
      <c r="P55">
        <v>30.9</v>
      </c>
      <c r="Q55">
        <v>18</v>
      </c>
      <c r="AE55">
        <v>10.43</v>
      </c>
      <c r="AF55">
        <v>10.9</v>
      </c>
      <c r="AG55">
        <v>2</v>
      </c>
      <c r="AH55">
        <v>8.7200000000000006</v>
      </c>
      <c r="BG55">
        <v>0.3</v>
      </c>
      <c r="BH55">
        <v>1</v>
      </c>
      <c r="BI55">
        <v>1</v>
      </c>
    </row>
    <row r="56" spans="1:61" x14ac:dyDescent="0.25">
      <c r="A56">
        <v>44444444</v>
      </c>
      <c r="B56" t="s">
        <v>93</v>
      </c>
      <c r="C56" t="s">
        <v>94</v>
      </c>
      <c r="D56">
        <v>602111134</v>
      </c>
      <c r="E56" t="e">
        <f>VLOOKUP(D56,IVM!$A$2:$F$211,5,FALSE)</f>
        <v>#N/A</v>
      </c>
      <c r="F56" t="e">
        <f>VLOOKUP(D56,IVM!$A$2:$F$211,6,FALSE)</f>
        <v>#N/A</v>
      </c>
      <c r="G56">
        <v>13.05</v>
      </c>
      <c r="H56">
        <v>13.93</v>
      </c>
      <c r="I56">
        <v>8</v>
      </c>
      <c r="K56">
        <v>78.569999999999993</v>
      </c>
      <c r="L56">
        <v>86.5</v>
      </c>
      <c r="M56">
        <v>36</v>
      </c>
      <c r="O56">
        <v>28.72</v>
      </c>
      <c r="P56">
        <v>37.67</v>
      </c>
      <c r="Q56">
        <v>18</v>
      </c>
      <c r="AE56">
        <v>4.42</v>
      </c>
      <c r="AF56">
        <v>5.27</v>
      </c>
      <c r="AG56">
        <v>4</v>
      </c>
      <c r="AQ56">
        <v>3.58</v>
      </c>
      <c r="AR56">
        <v>3.58</v>
      </c>
      <c r="AS56">
        <v>1</v>
      </c>
    </row>
    <row r="57" spans="1:61" x14ac:dyDescent="0.25">
      <c r="A57">
        <v>44444444</v>
      </c>
      <c r="B57" t="s">
        <v>93</v>
      </c>
      <c r="C57" t="s">
        <v>94</v>
      </c>
      <c r="D57">
        <v>602111135</v>
      </c>
      <c r="E57" t="e">
        <f>VLOOKUP(D57,IVM!$A$2:$F$211,5,FALSE)</f>
        <v>#N/A</v>
      </c>
      <c r="F57" t="e">
        <f>VLOOKUP(D57,IVM!$A$2:$F$211,6,FALSE)</f>
        <v>#N/A</v>
      </c>
      <c r="G57">
        <v>5.82</v>
      </c>
      <c r="H57">
        <v>6.15</v>
      </c>
      <c r="I57">
        <v>3</v>
      </c>
      <c r="J57">
        <v>4.92</v>
      </c>
      <c r="K57">
        <v>40.98</v>
      </c>
      <c r="L57">
        <v>42.25</v>
      </c>
      <c r="M57">
        <v>11</v>
      </c>
      <c r="N57">
        <v>33.799999999999997</v>
      </c>
      <c r="O57">
        <v>17.98</v>
      </c>
      <c r="P57">
        <v>31.48</v>
      </c>
      <c r="Q57">
        <v>28</v>
      </c>
      <c r="AQ57">
        <v>3.03</v>
      </c>
      <c r="AR57">
        <v>4</v>
      </c>
      <c r="AS57">
        <v>4</v>
      </c>
    </row>
    <row r="58" spans="1:61" x14ac:dyDescent="0.25">
      <c r="A58">
        <v>55555555</v>
      </c>
      <c r="B58" t="s">
        <v>80</v>
      </c>
      <c r="C58" t="s">
        <v>88</v>
      </c>
      <c r="D58">
        <v>611111111</v>
      </c>
      <c r="E58" t="str">
        <f>VLOOKUP(D58,IVM!$A$2:$F$211,5,FALSE)</f>
        <v>Internet v mobilu L</v>
      </c>
      <c r="F58" t="str">
        <f>VLOOKUP(D58,IVM!$A$2:$F$211,6,FALSE)</f>
        <v>Profil Neomezený</v>
      </c>
      <c r="G58">
        <v>5.38</v>
      </c>
      <c r="H58">
        <v>6.73</v>
      </c>
      <c r="I58">
        <v>6</v>
      </c>
      <c r="J58">
        <v>5.39</v>
      </c>
      <c r="K58">
        <v>31.45</v>
      </c>
      <c r="L58">
        <v>37.78</v>
      </c>
      <c r="M58">
        <v>29</v>
      </c>
      <c r="N58">
        <v>30.23</v>
      </c>
      <c r="O58">
        <v>1.93</v>
      </c>
      <c r="P58">
        <v>2</v>
      </c>
      <c r="Q58">
        <v>2</v>
      </c>
    </row>
    <row r="59" spans="1:61" x14ac:dyDescent="0.25">
      <c r="A59">
        <v>55555555</v>
      </c>
      <c r="B59" t="s">
        <v>80</v>
      </c>
      <c r="C59" t="s">
        <v>88</v>
      </c>
      <c r="D59">
        <v>611111112</v>
      </c>
      <c r="E59" t="str">
        <f>VLOOKUP(D59,IVM!$A$2:$F$211,5,FALSE)</f>
        <v>Internet v mobilu M</v>
      </c>
      <c r="F59" t="str">
        <f>VLOOKUP(D59,IVM!$A$2:$F$211,6,FALSE)</f>
        <v>Profil Neomezený</v>
      </c>
      <c r="G59">
        <v>46.7</v>
      </c>
      <c r="H59">
        <v>47.18</v>
      </c>
      <c r="I59">
        <v>5</v>
      </c>
      <c r="K59">
        <v>80.180000000000007</v>
      </c>
      <c r="L59">
        <v>80.7</v>
      </c>
      <c r="M59">
        <v>19</v>
      </c>
      <c r="O59">
        <v>111.15</v>
      </c>
      <c r="P59">
        <v>139.97</v>
      </c>
      <c r="Q59">
        <v>94</v>
      </c>
      <c r="S59">
        <v>20.02</v>
      </c>
      <c r="T59">
        <v>20.32</v>
      </c>
      <c r="U59">
        <v>3</v>
      </c>
      <c r="W59">
        <v>0.2</v>
      </c>
      <c r="X59">
        <v>0.2</v>
      </c>
      <c r="Y59">
        <v>1</v>
      </c>
      <c r="AE59">
        <v>1.25</v>
      </c>
      <c r="AF59">
        <v>2</v>
      </c>
      <c r="AG59">
        <v>2</v>
      </c>
    </row>
    <row r="60" spans="1:61" x14ac:dyDescent="0.25">
      <c r="A60">
        <v>55555555</v>
      </c>
      <c r="B60" t="s">
        <v>80</v>
      </c>
      <c r="C60" t="s">
        <v>88</v>
      </c>
      <c r="D60">
        <v>611111113</v>
      </c>
      <c r="E60" t="str">
        <f>VLOOKUP(D60,IVM!$A$2:$F$211,5,FALSE)</f>
        <v>Internet v mobilu S</v>
      </c>
      <c r="F60" t="str">
        <f>VLOOKUP(D60,IVM!$A$2:$F$211,6,FALSE)</f>
        <v>Profil Neomezený</v>
      </c>
      <c r="G60">
        <v>1.87</v>
      </c>
      <c r="H60">
        <v>2.78</v>
      </c>
      <c r="I60">
        <v>2</v>
      </c>
      <c r="K60">
        <v>27.7</v>
      </c>
      <c r="L60">
        <v>28.33</v>
      </c>
      <c r="M60">
        <v>8</v>
      </c>
      <c r="O60">
        <v>39.880000000000003</v>
      </c>
      <c r="P60">
        <v>46.35</v>
      </c>
      <c r="Q60">
        <v>27</v>
      </c>
      <c r="S60">
        <v>1.63</v>
      </c>
      <c r="T60">
        <v>2.08</v>
      </c>
      <c r="U60">
        <v>3</v>
      </c>
      <c r="W60">
        <v>0.37</v>
      </c>
      <c r="X60">
        <v>0.37</v>
      </c>
      <c r="Y60">
        <v>1</v>
      </c>
    </row>
    <row r="61" spans="1:61" x14ac:dyDescent="0.25">
      <c r="A61">
        <v>55555555</v>
      </c>
      <c r="B61" t="s">
        <v>80</v>
      </c>
      <c r="C61" t="s">
        <v>88</v>
      </c>
      <c r="D61">
        <v>611111114</v>
      </c>
      <c r="E61" t="str">
        <f>VLOOKUP(D61,IVM!$A$2:$F$211,5,FALSE)</f>
        <v>Internet v mobilu XL</v>
      </c>
      <c r="F61" t="str">
        <f>VLOOKUP(D61,IVM!$A$2:$F$211,6,FALSE)</f>
        <v>Profil Neomezený</v>
      </c>
      <c r="G61">
        <v>51.63</v>
      </c>
      <c r="H61">
        <v>52.32</v>
      </c>
      <c r="I61">
        <v>15</v>
      </c>
      <c r="K61">
        <v>227.37</v>
      </c>
      <c r="L61">
        <v>251.48</v>
      </c>
      <c r="M61">
        <v>92</v>
      </c>
      <c r="O61">
        <v>28.27</v>
      </c>
      <c r="P61">
        <v>34.450000000000003</v>
      </c>
      <c r="Q61">
        <v>14</v>
      </c>
      <c r="AA61">
        <v>150.97999999999999</v>
      </c>
      <c r="AB61">
        <v>169</v>
      </c>
      <c r="AC61">
        <v>37</v>
      </c>
      <c r="AD61">
        <v>338</v>
      </c>
      <c r="AE61">
        <v>6.87</v>
      </c>
      <c r="AF61">
        <v>10.15</v>
      </c>
      <c r="AG61">
        <v>8</v>
      </c>
      <c r="AQ61">
        <v>1.65</v>
      </c>
      <c r="AR61">
        <v>2</v>
      </c>
      <c r="AS61">
        <v>1</v>
      </c>
    </row>
    <row r="62" spans="1:61" x14ac:dyDescent="0.25">
      <c r="A62">
        <v>55555555</v>
      </c>
      <c r="B62" t="s">
        <v>80</v>
      </c>
      <c r="C62" t="s">
        <v>88</v>
      </c>
      <c r="D62">
        <v>611111115</v>
      </c>
      <c r="E62" t="str">
        <f>VLOOKUP(D62,IVM!$A$2:$F$211,5,FALSE)</f>
        <v>Internet v mobilu XL</v>
      </c>
      <c r="F62" t="str">
        <f>VLOOKUP(D62,IVM!$A$2:$F$211,6,FALSE)</f>
        <v>Profil 2</v>
      </c>
      <c r="G62">
        <v>7.62</v>
      </c>
      <c r="H62">
        <v>8.25</v>
      </c>
      <c r="I62">
        <v>3</v>
      </c>
      <c r="J62">
        <v>6.6</v>
      </c>
      <c r="K62">
        <v>30.53</v>
      </c>
      <c r="L62">
        <v>32.1</v>
      </c>
      <c r="M62">
        <v>12</v>
      </c>
      <c r="N62">
        <v>25.68</v>
      </c>
      <c r="O62">
        <v>16.350000000000001</v>
      </c>
      <c r="P62">
        <v>21.9</v>
      </c>
      <c r="Q62">
        <v>14</v>
      </c>
    </row>
    <row r="63" spans="1:61" x14ac:dyDescent="0.25">
      <c r="A63">
        <v>55555555</v>
      </c>
      <c r="B63" t="s">
        <v>80</v>
      </c>
      <c r="C63" t="s">
        <v>88</v>
      </c>
      <c r="D63">
        <v>611111116</v>
      </c>
      <c r="E63" t="str">
        <f>VLOOKUP(D63,IVM!$A$2:$F$211,5,FALSE)</f>
        <v>Internet v mobilu L</v>
      </c>
      <c r="F63" t="str">
        <f>VLOOKUP(D63,IVM!$A$2:$F$211,6,FALSE)</f>
        <v>Profil 1</v>
      </c>
      <c r="G63">
        <v>24.13</v>
      </c>
      <c r="H63">
        <v>28.4</v>
      </c>
      <c r="I63">
        <v>21</v>
      </c>
      <c r="K63">
        <v>42.18</v>
      </c>
      <c r="L63">
        <v>45.72</v>
      </c>
      <c r="M63">
        <v>19</v>
      </c>
      <c r="O63">
        <v>9.92</v>
      </c>
      <c r="P63">
        <v>14.87</v>
      </c>
      <c r="Q63">
        <v>12</v>
      </c>
      <c r="AE63">
        <v>4.55</v>
      </c>
      <c r="AF63">
        <v>5.38</v>
      </c>
      <c r="AG63">
        <v>2</v>
      </c>
    </row>
    <row r="64" spans="1:61" x14ac:dyDescent="0.25">
      <c r="A64">
        <v>55555555</v>
      </c>
      <c r="B64" t="s">
        <v>80</v>
      </c>
      <c r="C64" t="s">
        <v>88</v>
      </c>
      <c r="D64">
        <v>611111117</v>
      </c>
      <c r="E64" t="str">
        <f>VLOOKUP(D64,IVM!$A$2:$F$211,5,FALSE)</f>
        <v>Internet v mobilu L</v>
      </c>
      <c r="F64" t="str">
        <f>VLOOKUP(D64,IVM!$A$2:$F$211,6,FALSE)</f>
        <v>Profil 1</v>
      </c>
      <c r="G64">
        <v>12.07</v>
      </c>
      <c r="H64">
        <v>12.2</v>
      </c>
      <c r="I64">
        <v>3</v>
      </c>
      <c r="K64">
        <v>128.5</v>
      </c>
      <c r="L64">
        <v>130.08000000000001</v>
      </c>
      <c r="M64">
        <v>15</v>
      </c>
      <c r="O64">
        <v>62.35</v>
      </c>
      <c r="P64">
        <v>64.23</v>
      </c>
      <c r="Q64">
        <v>14</v>
      </c>
      <c r="AE64">
        <v>1.1000000000000001</v>
      </c>
      <c r="AF64">
        <v>2</v>
      </c>
      <c r="AG64">
        <v>2</v>
      </c>
    </row>
    <row r="65" spans="1:45" x14ac:dyDescent="0.25">
      <c r="A65">
        <v>55555555</v>
      </c>
      <c r="B65" t="s">
        <v>80</v>
      </c>
      <c r="C65" t="s">
        <v>88</v>
      </c>
      <c r="D65">
        <v>611111118</v>
      </c>
      <c r="E65" t="str">
        <f>VLOOKUP(D65,IVM!$A$2:$F$211,5,FALSE)</f>
        <v>Internet v mobilu L</v>
      </c>
      <c r="F65" t="str">
        <f>VLOOKUP(D65,IVM!$A$2:$F$211,6,FALSE)</f>
        <v>Profil Neomezený</v>
      </c>
      <c r="G65">
        <v>8.5299999999999994</v>
      </c>
      <c r="H65">
        <v>8.67</v>
      </c>
      <c r="I65">
        <v>5</v>
      </c>
      <c r="J65">
        <v>6.93</v>
      </c>
      <c r="K65">
        <v>140.55000000000001</v>
      </c>
      <c r="L65">
        <v>147.66999999999999</v>
      </c>
      <c r="M65">
        <v>24</v>
      </c>
      <c r="N65">
        <v>118.13</v>
      </c>
      <c r="O65">
        <v>8.5</v>
      </c>
      <c r="P65">
        <v>10.029999999999999</v>
      </c>
      <c r="Q65">
        <v>6</v>
      </c>
      <c r="AE65">
        <v>16.600000000000001</v>
      </c>
      <c r="AF65">
        <v>16.600000000000001</v>
      </c>
      <c r="AG65">
        <v>2</v>
      </c>
      <c r="AH65">
        <v>13.28</v>
      </c>
    </row>
    <row r="66" spans="1:45" x14ac:dyDescent="0.25">
      <c r="A66">
        <v>55555555</v>
      </c>
      <c r="B66" t="s">
        <v>80</v>
      </c>
      <c r="C66" t="s">
        <v>88</v>
      </c>
      <c r="D66">
        <v>611111119</v>
      </c>
      <c r="E66" t="str">
        <f>VLOOKUP(D66,IVM!$A$2:$F$211,5,FALSE)</f>
        <v>Internet v mobilu L</v>
      </c>
      <c r="F66" t="str">
        <f>VLOOKUP(D66,IVM!$A$2:$F$211,6,FALSE)</f>
        <v>Profil 1</v>
      </c>
      <c r="K66">
        <v>0.68</v>
      </c>
      <c r="L66">
        <v>1</v>
      </c>
      <c r="M66">
        <v>1</v>
      </c>
      <c r="N66">
        <v>0.8</v>
      </c>
    </row>
    <row r="67" spans="1:45" x14ac:dyDescent="0.25">
      <c r="A67">
        <v>55555555</v>
      </c>
      <c r="B67" t="s">
        <v>80</v>
      </c>
      <c r="C67" t="s">
        <v>88</v>
      </c>
      <c r="D67">
        <v>611111120</v>
      </c>
      <c r="E67" t="str">
        <f>VLOOKUP(D67,IVM!$A$2:$F$211,5,FALSE)</f>
        <v>Internet v mobilu L</v>
      </c>
      <c r="F67" t="str">
        <f>VLOOKUP(D67,IVM!$A$2:$F$211,6,FALSE)</f>
        <v>Profil Neomezený</v>
      </c>
      <c r="G67">
        <v>160.43</v>
      </c>
      <c r="H67">
        <v>172.38</v>
      </c>
      <c r="I67">
        <v>51</v>
      </c>
      <c r="K67">
        <v>53.6</v>
      </c>
      <c r="L67">
        <v>56.02</v>
      </c>
      <c r="M67">
        <v>12</v>
      </c>
      <c r="O67">
        <v>39.520000000000003</v>
      </c>
      <c r="P67">
        <v>45.12</v>
      </c>
      <c r="Q67">
        <v>20</v>
      </c>
      <c r="AE67">
        <v>2.88</v>
      </c>
      <c r="AF67">
        <v>3.9</v>
      </c>
      <c r="AG67">
        <v>3</v>
      </c>
    </row>
    <row r="68" spans="1:45" x14ac:dyDescent="0.25">
      <c r="A68">
        <v>55555555</v>
      </c>
      <c r="B68" t="s">
        <v>80</v>
      </c>
      <c r="C68" t="s">
        <v>88</v>
      </c>
      <c r="D68">
        <v>611111121</v>
      </c>
      <c r="E68" t="str">
        <f>VLOOKUP(D68,IVM!$A$2:$F$211,5,FALSE)</f>
        <v>Internet v mobilu M</v>
      </c>
      <c r="F68" t="str">
        <f>VLOOKUP(D68,IVM!$A$2:$F$211,6,FALSE)</f>
        <v>Profil Neomezený</v>
      </c>
      <c r="G68">
        <v>0.4</v>
      </c>
      <c r="H68">
        <v>1</v>
      </c>
      <c r="I68">
        <v>1</v>
      </c>
      <c r="K68">
        <v>30.4</v>
      </c>
      <c r="L68">
        <v>32.25</v>
      </c>
      <c r="M68">
        <v>7</v>
      </c>
      <c r="O68">
        <v>84.4</v>
      </c>
      <c r="P68">
        <v>102.42</v>
      </c>
      <c r="Q68">
        <v>73</v>
      </c>
      <c r="S68">
        <v>0.2</v>
      </c>
      <c r="T68">
        <v>0.5</v>
      </c>
      <c r="U68">
        <v>1</v>
      </c>
      <c r="W68">
        <v>1.05</v>
      </c>
      <c r="X68">
        <v>1.05</v>
      </c>
      <c r="Y68">
        <v>2</v>
      </c>
    </row>
    <row r="69" spans="1:45" x14ac:dyDescent="0.25">
      <c r="A69">
        <v>55555555</v>
      </c>
      <c r="B69" t="s">
        <v>80</v>
      </c>
      <c r="C69" t="s">
        <v>88</v>
      </c>
      <c r="D69">
        <v>611111122</v>
      </c>
      <c r="E69" t="str">
        <f>VLOOKUP(D69,IVM!$A$2:$F$211,5,FALSE)</f>
        <v>Internet v mobilu M</v>
      </c>
      <c r="F69" t="str">
        <f>VLOOKUP(D69,IVM!$A$2:$F$211,6,FALSE)</f>
        <v>Profil Neomezený</v>
      </c>
      <c r="G69">
        <v>18.55</v>
      </c>
      <c r="H69">
        <v>20.07</v>
      </c>
      <c r="I69">
        <v>7</v>
      </c>
      <c r="K69">
        <v>86.57</v>
      </c>
      <c r="L69">
        <v>88.7</v>
      </c>
      <c r="M69">
        <v>25</v>
      </c>
      <c r="O69">
        <v>86.98</v>
      </c>
      <c r="P69">
        <v>95.27</v>
      </c>
      <c r="Q69">
        <v>41</v>
      </c>
      <c r="S69">
        <v>12</v>
      </c>
      <c r="T69">
        <v>12</v>
      </c>
      <c r="U69">
        <v>5</v>
      </c>
      <c r="W69">
        <v>7.4</v>
      </c>
      <c r="X69">
        <v>7.4</v>
      </c>
      <c r="Y69">
        <v>5</v>
      </c>
      <c r="AE69">
        <v>11.57</v>
      </c>
      <c r="AF69">
        <v>11.57</v>
      </c>
      <c r="AG69">
        <v>1</v>
      </c>
    </row>
    <row r="70" spans="1:45" x14ac:dyDescent="0.25">
      <c r="A70">
        <v>55555555</v>
      </c>
      <c r="B70" t="s">
        <v>80</v>
      </c>
      <c r="C70" t="s">
        <v>88</v>
      </c>
      <c r="D70">
        <v>611111123</v>
      </c>
      <c r="E70" t="str">
        <f>VLOOKUP(D70,IVM!$A$2:$F$211,5,FALSE)</f>
        <v>Internet v mobilu L</v>
      </c>
      <c r="F70" t="str">
        <f>VLOOKUP(D70,IVM!$A$2:$F$211,6,FALSE)</f>
        <v>Profil Neomezený</v>
      </c>
      <c r="G70">
        <v>4.8</v>
      </c>
      <c r="H70">
        <v>4.8</v>
      </c>
      <c r="I70">
        <v>1</v>
      </c>
      <c r="J70">
        <v>3.84</v>
      </c>
      <c r="K70">
        <v>8.1</v>
      </c>
      <c r="L70">
        <v>8.1</v>
      </c>
      <c r="M70">
        <v>2</v>
      </c>
      <c r="N70">
        <v>6.48</v>
      </c>
    </row>
    <row r="71" spans="1:45" x14ac:dyDescent="0.25">
      <c r="A71">
        <v>55555555</v>
      </c>
      <c r="B71" t="s">
        <v>80</v>
      </c>
      <c r="C71" t="s">
        <v>88</v>
      </c>
      <c r="D71">
        <v>611111124</v>
      </c>
      <c r="E71" t="str">
        <f>VLOOKUP(D71,IVM!$A$2:$F$211,5,FALSE)</f>
        <v>Internet v mobilu L</v>
      </c>
      <c r="F71" t="str">
        <f>VLOOKUP(D71,IVM!$A$2:$F$211,6,FALSE)</f>
        <v>Profil Neomezený</v>
      </c>
      <c r="G71">
        <v>1.18</v>
      </c>
      <c r="H71">
        <v>2.17</v>
      </c>
      <c r="I71">
        <v>2</v>
      </c>
      <c r="J71">
        <v>1.73</v>
      </c>
      <c r="O71">
        <v>0.32</v>
      </c>
      <c r="P71">
        <v>1</v>
      </c>
      <c r="Q71">
        <v>1</v>
      </c>
      <c r="AA71">
        <v>13.43</v>
      </c>
      <c r="AB71">
        <v>14</v>
      </c>
      <c r="AC71">
        <v>2</v>
      </c>
      <c r="AD71">
        <v>28</v>
      </c>
    </row>
    <row r="72" spans="1:45" x14ac:dyDescent="0.25">
      <c r="A72">
        <v>55555555</v>
      </c>
      <c r="B72" t="s">
        <v>80</v>
      </c>
      <c r="C72" t="s">
        <v>88</v>
      </c>
      <c r="D72">
        <v>611111125</v>
      </c>
      <c r="E72" t="str">
        <f>VLOOKUP(D72,IVM!$A$2:$F$211,5,FALSE)</f>
        <v>Internet v mobilu XL</v>
      </c>
      <c r="F72" t="str">
        <f>VLOOKUP(D72,IVM!$A$2:$F$211,6,FALSE)</f>
        <v>Profil Neomezený</v>
      </c>
      <c r="K72">
        <v>75.75</v>
      </c>
      <c r="L72">
        <v>81.05</v>
      </c>
      <c r="M72">
        <v>35</v>
      </c>
      <c r="O72">
        <v>1.38</v>
      </c>
      <c r="P72">
        <v>2.25</v>
      </c>
      <c r="Q72">
        <v>2</v>
      </c>
      <c r="AE72">
        <v>12.42</v>
      </c>
      <c r="AF72">
        <v>13.1</v>
      </c>
      <c r="AG72">
        <v>3</v>
      </c>
      <c r="AQ72">
        <v>6.48</v>
      </c>
      <c r="AR72">
        <v>7</v>
      </c>
      <c r="AS72">
        <v>1</v>
      </c>
    </row>
    <row r="73" spans="1:45" x14ac:dyDescent="0.25">
      <c r="A73">
        <v>55555555</v>
      </c>
      <c r="B73" t="s">
        <v>80</v>
      </c>
      <c r="C73" t="s">
        <v>88</v>
      </c>
      <c r="D73">
        <v>611111126</v>
      </c>
      <c r="E73" t="str">
        <f>VLOOKUP(D73,IVM!$A$2:$F$211,5,FALSE)</f>
        <v>Internet v mobilu L</v>
      </c>
      <c r="F73" t="str">
        <f>VLOOKUP(D73,IVM!$A$2:$F$211,6,FALSE)</f>
        <v>Profil 1</v>
      </c>
      <c r="K73">
        <v>13.1</v>
      </c>
      <c r="L73">
        <v>13.1</v>
      </c>
      <c r="M73">
        <v>3</v>
      </c>
      <c r="O73">
        <v>9.08</v>
      </c>
      <c r="P73">
        <v>11.35</v>
      </c>
      <c r="Q73">
        <v>6</v>
      </c>
      <c r="AE73">
        <v>16.170000000000002</v>
      </c>
      <c r="AF73">
        <v>16.170000000000002</v>
      </c>
      <c r="AG73">
        <v>2</v>
      </c>
    </row>
    <row r="74" spans="1:45" x14ac:dyDescent="0.25">
      <c r="A74">
        <v>55555555</v>
      </c>
      <c r="B74" t="s">
        <v>80</v>
      </c>
      <c r="C74" t="s">
        <v>88</v>
      </c>
      <c r="D74">
        <v>611111127</v>
      </c>
      <c r="E74" t="str">
        <f>VLOOKUP(D74,IVM!$A$2:$F$211,5,FALSE)</f>
        <v>Internet v mobilu S</v>
      </c>
      <c r="F74" t="str">
        <f>VLOOKUP(D74,IVM!$A$2:$F$211,6,FALSE)</f>
        <v>Profil Neomezený</v>
      </c>
      <c r="G74">
        <v>6.47</v>
      </c>
      <c r="H74">
        <v>7.35</v>
      </c>
      <c r="I74">
        <v>3</v>
      </c>
      <c r="K74">
        <v>72</v>
      </c>
      <c r="L74">
        <v>79.95</v>
      </c>
      <c r="M74">
        <v>28</v>
      </c>
      <c r="O74">
        <v>3.05</v>
      </c>
      <c r="P74">
        <v>4.42</v>
      </c>
      <c r="Q74">
        <v>4</v>
      </c>
      <c r="S74">
        <v>2.42</v>
      </c>
      <c r="T74">
        <v>2.42</v>
      </c>
      <c r="U74">
        <v>2</v>
      </c>
      <c r="AE74">
        <v>5.93</v>
      </c>
      <c r="AF74">
        <v>9</v>
      </c>
      <c r="AG74">
        <v>6</v>
      </c>
    </row>
    <row r="75" spans="1:45" x14ac:dyDescent="0.25">
      <c r="A75">
        <v>55555555</v>
      </c>
      <c r="B75" t="s">
        <v>80</v>
      </c>
      <c r="C75" t="s">
        <v>88</v>
      </c>
      <c r="D75">
        <v>611111128</v>
      </c>
      <c r="E75" t="str">
        <f>VLOOKUP(D75,IVM!$A$2:$F$211,5,FALSE)</f>
        <v>Internet v mobilu M</v>
      </c>
      <c r="F75" t="str">
        <f>VLOOKUP(D75,IVM!$A$2:$F$211,6,FALSE)</f>
        <v>Profil Neomezený</v>
      </c>
      <c r="G75">
        <v>2.87</v>
      </c>
      <c r="H75">
        <v>3.48</v>
      </c>
      <c r="I75">
        <v>2</v>
      </c>
      <c r="K75">
        <v>26.48</v>
      </c>
      <c r="L75">
        <v>26.92</v>
      </c>
      <c r="M75">
        <v>8</v>
      </c>
      <c r="O75">
        <v>2.78</v>
      </c>
      <c r="P75">
        <v>3.48</v>
      </c>
      <c r="Q75">
        <v>3</v>
      </c>
    </row>
    <row r="76" spans="1:45" x14ac:dyDescent="0.25">
      <c r="A76">
        <v>55555555</v>
      </c>
      <c r="B76" t="s">
        <v>80</v>
      </c>
      <c r="C76" t="s">
        <v>88</v>
      </c>
      <c r="D76">
        <v>611111129</v>
      </c>
      <c r="E76" t="str">
        <f>VLOOKUP(D76,IVM!$A$2:$F$211,5,FALSE)</f>
        <v>Internet v mobilu XL</v>
      </c>
      <c r="F76" t="str">
        <f>VLOOKUP(D76,IVM!$A$2:$F$211,6,FALSE)</f>
        <v>Profil Neomezený</v>
      </c>
      <c r="K76">
        <v>111.35</v>
      </c>
      <c r="L76">
        <v>113.58</v>
      </c>
      <c r="M76">
        <v>23</v>
      </c>
      <c r="N76">
        <v>19.03</v>
      </c>
      <c r="O76">
        <v>20.65</v>
      </c>
      <c r="P76">
        <v>22.77</v>
      </c>
      <c r="Q76">
        <v>5</v>
      </c>
      <c r="AE76">
        <v>82.43</v>
      </c>
      <c r="AF76">
        <v>82.82</v>
      </c>
      <c r="AG76">
        <v>16</v>
      </c>
      <c r="AH76">
        <v>8.81</v>
      </c>
    </row>
    <row r="77" spans="1:45" x14ac:dyDescent="0.25">
      <c r="A77">
        <v>55555555</v>
      </c>
      <c r="B77" t="s">
        <v>80</v>
      </c>
      <c r="C77" t="s">
        <v>88</v>
      </c>
      <c r="D77">
        <v>611111130</v>
      </c>
      <c r="E77" t="str">
        <f>VLOOKUP(D77,IVM!$A$2:$F$211,5,FALSE)</f>
        <v>Internet v mobilu XL</v>
      </c>
      <c r="F77" t="str">
        <f>VLOOKUP(D77,IVM!$A$2:$F$211,6,FALSE)</f>
        <v>Profil Neomezený</v>
      </c>
      <c r="G77">
        <v>10.73</v>
      </c>
      <c r="H77">
        <v>11.5</v>
      </c>
      <c r="I77">
        <v>4</v>
      </c>
      <c r="K77">
        <v>35.75</v>
      </c>
      <c r="L77">
        <v>36.880000000000003</v>
      </c>
      <c r="M77">
        <v>11</v>
      </c>
      <c r="O77">
        <v>6.68</v>
      </c>
      <c r="P77">
        <v>7.98</v>
      </c>
      <c r="Q77">
        <v>7</v>
      </c>
    </row>
    <row r="78" spans="1:45" x14ac:dyDescent="0.25">
      <c r="A78">
        <v>55555555</v>
      </c>
      <c r="B78" t="s">
        <v>80</v>
      </c>
      <c r="C78" t="s">
        <v>88</v>
      </c>
      <c r="D78">
        <v>611111131</v>
      </c>
      <c r="E78" t="str">
        <f>VLOOKUP(D78,IVM!$A$2:$F$211,5,FALSE)</f>
        <v>Internet v mobilu XL</v>
      </c>
      <c r="F78" t="str">
        <f>VLOOKUP(D78,IVM!$A$2:$F$211,6,FALSE)</f>
        <v>Profil 2</v>
      </c>
      <c r="G78">
        <v>305.48</v>
      </c>
      <c r="H78">
        <v>321.95</v>
      </c>
      <c r="I78">
        <v>104</v>
      </c>
      <c r="K78">
        <v>136.93</v>
      </c>
      <c r="L78">
        <v>142.32</v>
      </c>
      <c r="M78">
        <v>33</v>
      </c>
      <c r="O78">
        <v>19.829999999999998</v>
      </c>
      <c r="P78">
        <v>29.07</v>
      </c>
      <c r="Q78">
        <v>19</v>
      </c>
    </row>
    <row r="79" spans="1:45" x14ac:dyDescent="0.25">
      <c r="A79">
        <v>55555555</v>
      </c>
      <c r="B79" t="s">
        <v>80</v>
      </c>
      <c r="C79" t="s">
        <v>88</v>
      </c>
      <c r="D79">
        <v>611111132</v>
      </c>
      <c r="E79" t="str">
        <f>VLOOKUP(D79,IVM!$A$2:$F$211,5,FALSE)</f>
        <v>Internet v mobilu M</v>
      </c>
      <c r="F79" t="str">
        <f>VLOOKUP(D79,IVM!$A$2:$F$211,6,FALSE)</f>
        <v>Profil Neomezený</v>
      </c>
      <c r="G79">
        <v>41.73</v>
      </c>
      <c r="H79">
        <v>46.52</v>
      </c>
      <c r="I79">
        <v>23</v>
      </c>
      <c r="K79">
        <v>127.93</v>
      </c>
      <c r="L79">
        <v>132.02000000000001</v>
      </c>
      <c r="M79">
        <v>45</v>
      </c>
      <c r="O79">
        <v>23.52</v>
      </c>
      <c r="P79">
        <v>29.28</v>
      </c>
      <c r="Q79">
        <v>24</v>
      </c>
      <c r="AE79">
        <v>5.65</v>
      </c>
      <c r="AF79">
        <v>6.27</v>
      </c>
      <c r="AG79">
        <v>3</v>
      </c>
    </row>
    <row r="80" spans="1:45" x14ac:dyDescent="0.25">
      <c r="A80">
        <v>55555555</v>
      </c>
      <c r="B80" t="s">
        <v>80</v>
      </c>
      <c r="C80" t="s">
        <v>88</v>
      </c>
      <c r="D80">
        <v>611111133</v>
      </c>
      <c r="E80" t="str">
        <f>VLOOKUP(D80,IVM!$A$2:$F$211,5,FALSE)</f>
        <v>Internet v mobilu M</v>
      </c>
      <c r="F80" t="str">
        <f>VLOOKUP(D80,IVM!$A$2:$F$211,6,FALSE)</f>
        <v>Profil Neomezený</v>
      </c>
      <c r="G80">
        <v>33.479999999999997</v>
      </c>
      <c r="H80">
        <v>33.950000000000003</v>
      </c>
      <c r="I80">
        <v>8</v>
      </c>
      <c r="K80">
        <v>180.78</v>
      </c>
      <c r="L80">
        <v>184.5</v>
      </c>
      <c r="M80">
        <v>35</v>
      </c>
      <c r="O80">
        <v>3.47</v>
      </c>
      <c r="P80">
        <v>4.43</v>
      </c>
      <c r="Q80">
        <v>3</v>
      </c>
    </row>
    <row r="81" spans="1:61" x14ac:dyDescent="0.25">
      <c r="A81">
        <v>55555555</v>
      </c>
      <c r="B81" t="s">
        <v>80</v>
      </c>
      <c r="C81" t="s">
        <v>88</v>
      </c>
      <c r="D81">
        <v>611111134</v>
      </c>
      <c r="E81" t="str">
        <f>VLOOKUP(D81,IVM!$A$2:$F$211,5,FALSE)</f>
        <v>Internet v mobilu M</v>
      </c>
      <c r="F81" t="str">
        <f>VLOOKUP(D81,IVM!$A$2:$F$211,6,FALSE)</f>
        <v>Profil Neomezený</v>
      </c>
      <c r="G81">
        <v>9.68</v>
      </c>
      <c r="H81">
        <v>9.68</v>
      </c>
      <c r="I81">
        <v>1</v>
      </c>
      <c r="K81">
        <v>162.35</v>
      </c>
      <c r="L81">
        <v>165.68</v>
      </c>
      <c r="M81">
        <v>22</v>
      </c>
      <c r="O81">
        <v>29.03</v>
      </c>
      <c r="P81">
        <v>37.880000000000003</v>
      </c>
      <c r="Q81">
        <v>15</v>
      </c>
      <c r="AE81">
        <v>2.0699999999999998</v>
      </c>
      <c r="AF81">
        <v>2.38</v>
      </c>
      <c r="AG81">
        <v>2</v>
      </c>
    </row>
    <row r="82" spans="1:61" x14ac:dyDescent="0.25">
      <c r="A82">
        <v>55555555</v>
      </c>
      <c r="B82" t="s">
        <v>80</v>
      </c>
      <c r="C82" t="s">
        <v>88</v>
      </c>
      <c r="D82">
        <v>611111135</v>
      </c>
      <c r="E82" t="str">
        <f>VLOOKUP(D82,IVM!$A$2:$F$211,5,FALSE)</f>
        <v>Internet v mobilu XL</v>
      </c>
      <c r="F82" t="str">
        <f>VLOOKUP(D82,IVM!$A$2:$F$211,6,FALSE)</f>
        <v>Profil 2</v>
      </c>
      <c r="G82">
        <v>13.67</v>
      </c>
      <c r="H82">
        <v>28.95</v>
      </c>
      <c r="I82">
        <v>28</v>
      </c>
      <c r="K82">
        <v>103.52</v>
      </c>
      <c r="L82">
        <v>180.4</v>
      </c>
      <c r="M82">
        <v>157</v>
      </c>
      <c r="O82">
        <v>57.38</v>
      </c>
      <c r="P82">
        <v>139.19999999999999</v>
      </c>
      <c r="Q82">
        <v>134</v>
      </c>
      <c r="AA82">
        <v>6.7</v>
      </c>
      <c r="AB82">
        <v>13</v>
      </c>
      <c r="AC82">
        <v>10</v>
      </c>
      <c r="AD82">
        <v>26</v>
      </c>
    </row>
    <row r="83" spans="1:61" x14ac:dyDescent="0.25">
      <c r="A83">
        <v>55555555</v>
      </c>
      <c r="B83" t="s">
        <v>80</v>
      </c>
      <c r="C83" t="s">
        <v>88</v>
      </c>
      <c r="D83">
        <v>611111136</v>
      </c>
      <c r="E83" t="str">
        <f>VLOOKUP(D83,IVM!$A$2:$F$211,5,FALSE)</f>
        <v>Internet v mobilu XL</v>
      </c>
      <c r="F83" t="str">
        <f>VLOOKUP(D83,IVM!$A$2:$F$211,6,FALSE)</f>
        <v>Profil Neomezený</v>
      </c>
      <c r="G83">
        <v>1.55</v>
      </c>
      <c r="H83">
        <v>2</v>
      </c>
      <c r="I83">
        <v>2</v>
      </c>
      <c r="J83">
        <v>1.6</v>
      </c>
      <c r="K83">
        <v>27.67</v>
      </c>
      <c r="L83">
        <v>27.72</v>
      </c>
      <c r="M83">
        <v>8</v>
      </c>
      <c r="N83">
        <v>22.17</v>
      </c>
      <c r="AA83">
        <v>3.38</v>
      </c>
      <c r="AB83">
        <v>4</v>
      </c>
      <c r="AC83">
        <v>1</v>
      </c>
      <c r="AD83">
        <v>16</v>
      </c>
      <c r="AE83">
        <v>7.7</v>
      </c>
      <c r="AF83">
        <v>7.7</v>
      </c>
      <c r="AG83">
        <v>1</v>
      </c>
      <c r="AH83">
        <v>6.16</v>
      </c>
    </row>
    <row r="84" spans="1:61" x14ac:dyDescent="0.25">
      <c r="A84">
        <v>55555555</v>
      </c>
      <c r="B84" t="s">
        <v>80</v>
      </c>
      <c r="C84" t="s">
        <v>88</v>
      </c>
      <c r="D84">
        <v>611111137</v>
      </c>
      <c r="E84" t="str">
        <f>VLOOKUP(D84,IVM!$A$2:$F$211,5,FALSE)</f>
        <v>Internet v mobilu XL</v>
      </c>
      <c r="F84" t="str">
        <f>VLOOKUP(D84,IVM!$A$2:$F$211,6,FALSE)</f>
        <v>Profil Neomezený</v>
      </c>
      <c r="K84">
        <v>7.02</v>
      </c>
      <c r="L84">
        <v>8.8000000000000007</v>
      </c>
      <c r="M84">
        <v>6</v>
      </c>
      <c r="N84">
        <v>7.04</v>
      </c>
      <c r="O84">
        <v>1.48</v>
      </c>
      <c r="P84">
        <v>3.3</v>
      </c>
      <c r="Q84">
        <v>3</v>
      </c>
    </row>
    <row r="85" spans="1:61" x14ac:dyDescent="0.25">
      <c r="A85">
        <v>55555555</v>
      </c>
      <c r="B85" t="s">
        <v>80</v>
      </c>
      <c r="C85" t="s">
        <v>88</v>
      </c>
      <c r="D85">
        <v>611111138</v>
      </c>
      <c r="E85" t="str">
        <f>VLOOKUP(D85,IVM!$A$2:$F$211,5,FALSE)</f>
        <v>Internet v mobilu XL</v>
      </c>
      <c r="F85" t="str">
        <f>VLOOKUP(D85,IVM!$A$2:$F$211,6,FALSE)</f>
        <v>Profil Neomezený</v>
      </c>
      <c r="G85">
        <v>59.9</v>
      </c>
      <c r="H85">
        <v>70.58</v>
      </c>
      <c r="I85">
        <v>32</v>
      </c>
      <c r="K85">
        <v>85.9</v>
      </c>
      <c r="L85">
        <v>103.58</v>
      </c>
      <c r="M85">
        <v>53</v>
      </c>
      <c r="O85">
        <v>293.89999999999998</v>
      </c>
      <c r="P85">
        <v>300.2</v>
      </c>
      <c r="Q85">
        <v>32</v>
      </c>
      <c r="AQ85">
        <v>9.9499999999999993</v>
      </c>
      <c r="AR85">
        <v>12</v>
      </c>
      <c r="AS85">
        <v>3</v>
      </c>
    </row>
    <row r="86" spans="1:61" x14ac:dyDescent="0.25">
      <c r="A86">
        <v>55555555</v>
      </c>
      <c r="B86" t="s">
        <v>80</v>
      </c>
      <c r="C86" t="s">
        <v>88</v>
      </c>
      <c r="D86">
        <v>611111139</v>
      </c>
      <c r="E86" t="str">
        <f>VLOOKUP(D86,IVM!$A$2:$F$211,5,FALSE)</f>
        <v>Internet v mobilu M</v>
      </c>
      <c r="F86" t="str">
        <f>VLOOKUP(D86,IVM!$A$2:$F$211,6,FALSE)</f>
        <v>Profil Neomezený</v>
      </c>
      <c r="G86">
        <v>17.28</v>
      </c>
      <c r="H86">
        <v>17.47</v>
      </c>
      <c r="I86">
        <v>5</v>
      </c>
      <c r="J86">
        <v>13.97</v>
      </c>
      <c r="K86">
        <v>14.78</v>
      </c>
      <c r="L86">
        <v>16.170000000000002</v>
      </c>
      <c r="M86">
        <v>9</v>
      </c>
      <c r="N86">
        <v>12.93</v>
      </c>
    </row>
    <row r="87" spans="1:61" x14ac:dyDescent="0.25">
      <c r="A87">
        <v>66666666</v>
      </c>
      <c r="B87" t="s">
        <v>81</v>
      </c>
      <c r="C87" t="s">
        <v>89</v>
      </c>
      <c r="D87">
        <v>729111111</v>
      </c>
      <c r="E87" t="str">
        <f>VLOOKUP(D87,IVM!$A$2:$F$211,5,FALSE)</f>
        <v>Internet v mobilu M</v>
      </c>
      <c r="F87" t="str">
        <f>VLOOKUP(D87,IVM!$A$2:$F$211,6,FALSE)</f>
        <v>Profil 2</v>
      </c>
      <c r="G87">
        <v>21.75</v>
      </c>
      <c r="H87">
        <v>23.23</v>
      </c>
      <c r="I87">
        <v>11</v>
      </c>
      <c r="K87">
        <v>226.58</v>
      </c>
      <c r="L87">
        <v>234.05</v>
      </c>
      <c r="M87">
        <v>61</v>
      </c>
      <c r="O87">
        <v>30.05</v>
      </c>
      <c r="P87">
        <v>33.35</v>
      </c>
      <c r="Q87">
        <v>15</v>
      </c>
      <c r="AE87">
        <v>34.770000000000003</v>
      </c>
      <c r="AF87">
        <v>36.72</v>
      </c>
      <c r="AG87">
        <v>18</v>
      </c>
      <c r="AQ87">
        <v>0.32</v>
      </c>
      <c r="AR87">
        <v>1</v>
      </c>
      <c r="AS87">
        <v>1</v>
      </c>
    </row>
    <row r="88" spans="1:61" x14ac:dyDescent="0.25">
      <c r="A88">
        <v>66666666</v>
      </c>
      <c r="B88" t="s">
        <v>81</v>
      </c>
      <c r="C88" t="s">
        <v>89</v>
      </c>
      <c r="D88">
        <v>729111112</v>
      </c>
      <c r="E88" t="str">
        <f>VLOOKUP(D88,IVM!$A$2:$F$211,5,FALSE)</f>
        <v>Internet v mobilu M</v>
      </c>
      <c r="F88" t="str">
        <f>VLOOKUP(D88,IVM!$A$2:$F$211,6,FALSE)</f>
        <v>Profil Neomezený</v>
      </c>
      <c r="G88">
        <v>112.73</v>
      </c>
      <c r="H88">
        <v>112.73</v>
      </c>
      <c r="I88">
        <v>10</v>
      </c>
      <c r="K88">
        <v>130.63</v>
      </c>
      <c r="L88">
        <v>132.72999999999999</v>
      </c>
      <c r="M88">
        <v>27</v>
      </c>
      <c r="O88">
        <v>69.180000000000007</v>
      </c>
      <c r="P88">
        <v>71.400000000000006</v>
      </c>
      <c r="Q88">
        <v>7</v>
      </c>
    </row>
    <row r="89" spans="1:61" x14ac:dyDescent="0.25">
      <c r="A89">
        <v>66666666</v>
      </c>
      <c r="B89" t="s">
        <v>81</v>
      </c>
      <c r="C89" t="s">
        <v>89</v>
      </c>
      <c r="D89">
        <v>729111113</v>
      </c>
      <c r="E89" t="str">
        <f>VLOOKUP(D89,IVM!$A$2:$F$211,5,FALSE)</f>
        <v>Internet v mobilu M</v>
      </c>
      <c r="F89" t="str">
        <f>VLOOKUP(D89,IVM!$A$2:$F$211,6,FALSE)</f>
        <v>Profil 1</v>
      </c>
      <c r="G89">
        <v>33.35</v>
      </c>
      <c r="H89">
        <v>39.07</v>
      </c>
      <c r="I89">
        <v>25</v>
      </c>
      <c r="K89">
        <v>229.92</v>
      </c>
      <c r="L89">
        <v>238.38</v>
      </c>
      <c r="M89">
        <v>59</v>
      </c>
      <c r="O89">
        <v>13.3</v>
      </c>
      <c r="P89">
        <v>14.43</v>
      </c>
      <c r="Q89">
        <v>4</v>
      </c>
      <c r="W89">
        <v>0.95</v>
      </c>
      <c r="X89">
        <v>0.95</v>
      </c>
      <c r="Y89">
        <v>1</v>
      </c>
      <c r="AE89">
        <v>3.72</v>
      </c>
      <c r="AF89">
        <v>3.72</v>
      </c>
      <c r="AG89">
        <v>1</v>
      </c>
    </row>
    <row r="90" spans="1:61" x14ac:dyDescent="0.25">
      <c r="A90">
        <v>66666666</v>
      </c>
      <c r="B90" t="s">
        <v>81</v>
      </c>
      <c r="C90" t="s">
        <v>89</v>
      </c>
      <c r="D90">
        <v>729111114</v>
      </c>
      <c r="E90" t="str">
        <f>VLOOKUP(D90,IVM!$A$2:$F$211,5,FALSE)</f>
        <v>Internet v mobilu M</v>
      </c>
      <c r="F90" t="str">
        <f>VLOOKUP(D90,IVM!$A$2:$F$211,6,FALSE)</f>
        <v>Profil 1</v>
      </c>
      <c r="G90">
        <v>53.48</v>
      </c>
      <c r="H90">
        <v>55.05</v>
      </c>
      <c r="I90">
        <v>13</v>
      </c>
      <c r="K90">
        <v>670.72</v>
      </c>
      <c r="L90">
        <v>702.65</v>
      </c>
      <c r="M90">
        <v>169</v>
      </c>
      <c r="O90">
        <v>27.43</v>
      </c>
      <c r="P90">
        <v>30.08</v>
      </c>
      <c r="Q90">
        <v>11</v>
      </c>
      <c r="AA90">
        <v>1.6</v>
      </c>
      <c r="AB90">
        <v>2</v>
      </c>
      <c r="AC90">
        <v>1</v>
      </c>
      <c r="AD90">
        <v>4</v>
      </c>
      <c r="AE90">
        <v>34.15</v>
      </c>
      <c r="AF90">
        <v>34.880000000000003</v>
      </c>
      <c r="AG90">
        <v>8</v>
      </c>
      <c r="AQ90">
        <v>7.13</v>
      </c>
      <c r="AR90">
        <v>8</v>
      </c>
      <c r="AS90">
        <v>3</v>
      </c>
    </row>
    <row r="91" spans="1:61" x14ac:dyDescent="0.25">
      <c r="A91">
        <v>66666666</v>
      </c>
      <c r="B91" t="s">
        <v>81</v>
      </c>
      <c r="C91" t="s">
        <v>89</v>
      </c>
      <c r="D91">
        <v>729111115</v>
      </c>
      <c r="E91" t="str">
        <f>VLOOKUP(D91,IVM!$A$2:$F$211,5,FALSE)</f>
        <v>Internet v mobilu M</v>
      </c>
      <c r="F91" t="str">
        <f>VLOOKUP(D91,IVM!$A$2:$F$211,6,FALSE)</f>
        <v>Profil Neomezený</v>
      </c>
      <c r="G91">
        <v>3.38</v>
      </c>
      <c r="H91">
        <v>4.22</v>
      </c>
      <c r="I91">
        <v>4</v>
      </c>
      <c r="J91">
        <v>3.37</v>
      </c>
      <c r="K91">
        <v>9.23</v>
      </c>
      <c r="L91">
        <v>9.4</v>
      </c>
      <c r="M91">
        <v>5</v>
      </c>
      <c r="N91">
        <v>7.52</v>
      </c>
    </row>
    <row r="92" spans="1:61" x14ac:dyDescent="0.25">
      <c r="A92">
        <v>77777777</v>
      </c>
      <c r="B92" t="s">
        <v>82</v>
      </c>
      <c r="C92" t="s">
        <v>96</v>
      </c>
      <c r="D92">
        <v>722111111</v>
      </c>
      <c r="E92" t="str">
        <f>VLOOKUP(D92,IVM!$A$2:$F$211,5,FALSE)</f>
        <v>Internet v mobilu S</v>
      </c>
      <c r="F92" t="str">
        <f>VLOOKUP(D92,IVM!$A$2:$F$211,6,FALSE)</f>
        <v>Profil 2</v>
      </c>
      <c r="W92">
        <v>0.48</v>
      </c>
      <c r="X92">
        <v>0.48</v>
      </c>
      <c r="Y92">
        <v>1</v>
      </c>
    </row>
    <row r="93" spans="1:61" x14ac:dyDescent="0.25">
      <c r="A93">
        <v>77777777</v>
      </c>
      <c r="B93" t="s">
        <v>82</v>
      </c>
      <c r="C93" t="s">
        <v>96</v>
      </c>
      <c r="D93">
        <v>722111112</v>
      </c>
      <c r="E93" t="str">
        <f>VLOOKUP(D93,IVM!$A$2:$F$211,5,FALSE)</f>
        <v>Internet v mobilu M</v>
      </c>
      <c r="F93" t="str">
        <f>VLOOKUP(D93,IVM!$A$2:$F$211,6,FALSE)</f>
        <v>Profil Neomezený</v>
      </c>
      <c r="G93">
        <v>67.08</v>
      </c>
      <c r="H93">
        <v>87.85</v>
      </c>
      <c r="I93">
        <v>69</v>
      </c>
      <c r="K93">
        <v>211.73</v>
      </c>
      <c r="L93">
        <v>232.82</v>
      </c>
      <c r="M93">
        <v>89</v>
      </c>
      <c r="O93">
        <v>18.68</v>
      </c>
      <c r="P93">
        <v>24.17</v>
      </c>
      <c r="Q93">
        <v>16</v>
      </c>
      <c r="S93">
        <v>1.98</v>
      </c>
      <c r="T93">
        <v>2.12</v>
      </c>
      <c r="U93">
        <v>3</v>
      </c>
      <c r="V93">
        <v>16</v>
      </c>
      <c r="W93">
        <v>3.05</v>
      </c>
      <c r="X93">
        <v>3.48</v>
      </c>
      <c r="Y93">
        <v>2</v>
      </c>
      <c r="Z93">
        <v>10</v>
      </c>
      <c r="AA93">
        <v>15.32</v>
      </c>
      <c r="AB93">
        <v>19</v>
      </c>
      <c r="AC93">
        <v>7</v>
      </c>
      <c r="AD93">
        <v>38</v>
      </c>
      <c r="AE93">
        <v>6.58</v>
      </c>
      <c r="AF93">
        <v>7.53</v>
      </c>
      <c r="AG93">
        <v>5</v>
      </c>
      <c r="BG93">
        <v>4.3499999999999996</v>
      </c>
      <c r="BH93">
        <v>5.92</v>
      </c>
      <c r="BI93">
        <v>5</v>
      </c>
    </row>
    <row r="94" spans="1:61" x14ac:dyDescent="0.25">
      <c r="A94">
        <v>77777777</v>
      </c>
      <c r="B94" t="s">
        <v>82</v>
      </c>
      <c r="C94" t="s">
        <v>96</v>
      </c>
      <c r="D94">
        <v>722111113</v>
      </c>
      <c r="E94" t="str">
        <f>VLOOKUP(D94,IVM!$A$2:$F$211,5,FALSE)</f>
        <v>Internet v mobilu XL</v>
      </c>
      <c r="F94" t="str">
        <f>VLOOKUP(D94,IVM!$A$2:$F$211,6,FALSE)</f>
        <v>Profil Neomezený</v>
      </c>
      <c r="G94">
        <v>14.68</v>
      </c>
      <c r="H94">
        <v>16.899999999999999</v>
      </c>
      <c r="I94">
        <v>10</v>
      </c>
      <c r="K94">
        <v>19.25</v>
      </c>
      <c r="L94">
        <v>20.85</v>
      </c>
      <c r="M94">
        <v>10</v>
      </c>
      <c r="O94">
        <v>1.8</v>
      </c>
      <c r="P94">
        <v>7</v>
      </c>
      <c r="Q94">
        <v>7</v>
      </c>
    </row>
    <row r="95" spans="1:61" x14ac:dyDescent="0.25">
      <c r="A95">
        <v>77777777</v>
      </c>
      <c r="B95" t="s">
        <v>82</v>
      </c>
      <c r="C95" t="s">
        <v>96</v>
      </c>
      <c r="D95">
        <v>722111114</v>
      </c>
      <c r="E95" t="str">
        <f>VLOOKUP(D95,IVM!$A$2:$F$211,5,FALSE)</f>
        <v>Internet v mobilu M</v>
      </c>
      <c r="F95" t="str">
        <f>VLOOKUP(D95,IVM!$A$2:$F$211,6,FALSE)</f>
        <v>Profil Neomezený</v>
      </c>
      <c r="G95">
        <v>141.37</v>
      </c>
      <c r="H95">
        <v>143.25</v>
      </c>
      <c r="I95">
        <v>28</v>
      </c>
      <c r="K95">
        <v>3.87</v>
      </c>
      <c r="L95">
        <v>3.93</v>
      </c>
      <c r="M95">
        <v>2</v>
      </c>
      <c r="O95">
        <v>1.38</v>
      </c>
      <c r="P95">
        <v>3</v>
      </c>
      <c r="Q95">
        <v>3</v>
      </c>
      <c r="AE95">
        <v>4.22</v>
      </c>
      <c r="AF95">
        <v>4.3499999999999996</v>
      </c>
      <c r="AG95">
        <v>3</v>
      </c>
    </row>
    <row r="96" spans="1:61" x14ac:dyDescent="0.25">
      <c r="A96">
        <v>77777777</v>
      </c>
      <c r="B96" t="s">
        <v>82</v>
      </c>
      <c r="C96" t="s">
        <v>96</v>
      </c>
      <c r="D96">
        <v>722111115</v>
      </c>
      <c r="E96" t="str">
        <f>VLOOKUP(D96,IVM!$A$2:$F$211,5,FALSE)</f>
        <v>Internet v mobilu M</v>
      </c>
      <c r="F96" t="str">
        <f>VLOOKUP(D96,IVM!$A$2:$F$211,6,FALSE)</f>
        <v>Profil Neomezený</v>
      </c>
      <c r="G96">
        <v>93.05</v>
      </c>
      <c r="H96">
        <v>100.73</v>
      </c>
      <c r="I96">
        <v>50</v>
      </c>
      <c r="K96">
        <v>59.53</v>
      </c>
      <c r="L96">
        <v>68.3</v>
      </c>
      <c r="M96">
        <v>41</v>
      </c>
      <c r="O96">
        <v>15.88</v>
      </c>
      <c r="P96">
        <v>18.2</v>
      </c>
      <c r="Q96">
        <v>8</v>
      </c>
      <c r="AE96">
        <v>35</v>
      </c>
      <c r="AF96">
        <v>36.869999999999997</v>
      </c>
      <c r="AG96">
        <v>16</v>
      </c>
    </row>
    <row r="97" spans="1:45" x14ac:dyDescent="0.25">
      <c r="A97">
        <v>77777777</v>
      </c>
      <c r="B97" t="s">
        <v>82</v>
      </c>
      <c r="C97" t="s">
        <v>96</v>
      </c>
      <c r="D97">
        <v>722111116</v>
      </c>
      <c r="E97" t="str">
        <f>VLOOKUP(D97,IVM!$A$2:$F$211,5,FALSE)</f>
        <v>Internet v mobilu M</v>
      </c>
      <c r="F97" t="str">
        <f>VLOOKUP(D97,IVM!$A$2:$F$211,6,FALSE)</f>
        <v>Profil Neomezený</v>
      </c>
      <c r="G97">
        <v>114.05</v>
      </c>
      <c r="H97">
        <v>120.37</v>
      </c>
      <c r="I97">
        <v>44</v>
      </c>
      <c r="K97">
        <v>88.03</v>
      </c>
      <c r="L97">
        <v>89.68</v>
      </c>
      <c r="M97">
        <v>14</v>
      </c>
      <c r="O97">
        <v>22.57</v>
      </c>
      <c r="P97">
        <v>25.4</v>
      </c>
      <c r="Q97">
        <v>10</v>
      </c>
      <c r="AE97">
        <v>2.5299999999999998</v>
      </c>
      <c r="AF97">
        <v>3.53</v>
      </c>
      <c r="AG97">
        <v>3</v>
      </c>
      <c r="AQ97">
        <v>6.2</v>
      </c>
      <c r="AR97">
        <v>7</v>
      </c>
      <c r="AS97">
        <v>2</v>
      </c>
    </row>
    <row r="98" spans="1:45" x14ac:dyDescent="0.25">
      <c r="A98">
        <v>77777777</v>
      </c>
      <c r="B98" t="s">
        <v>82</v>
      </c>
      <c r="C98" t="s">
        <v>96</v>
      </c>
      <c r="D98">
        <v>722111117</v>
      </c>
      <c r="E98" t="str">
        <f>VLOOKUP(D98,IVM!$A$2:$F$211,5,FALSE)</f>
        <v>Internet v mobilu XL</v>
      </c>
      <c r="F98" t="str">
        <f>VLOOKUP(D98,IVM!$A$2:$F$211,6,FALSE)</f>
        <v>Profil Neomezený</v>
      </c>
      <c r="G98">
        <v>18.8</v>
      </c>
      <c r="H98">
        <v>21.47</v>
      </c>
      <c r="I98">
        <v>14</v>
      </c>
      <c r="K98">
        <v>0.73</v>
      </c>
      <c r="L98">
        <v>2</v>
      </c>
      <c r="M98">
        <v>2</v>
      </c>
      <c r="O98">
        <v>53.88</v>
      </c>
      <c r="P98">
        <v>56.32</v>
      </c>
      <c r="Q98">
        <v>7</v>
      </c>
    </row>
    <row r="99" spans="1:45" x14ac:dyDescent="0.25">
      <c r="A99">
        <v>77777777</v>
      </c>
      <c r="B99" t="s">
        <v>82</v>
      </c>
      <c r="C99" t="s">
        <v>96</v>
      </c>
      <c r="D99">
        <v>722111118</v>
      </c>
      <c r="E99" t="str">
        <f>VLOOKUP(D99,IVM!$A$2:$F$211,5,FALSE)</f>
        <v>Internet v mobilu M</v>
      </c>
      <c r="F99" t="str">
        <f>VLOOKUP(D99,IVM!$A$2:$F$211,6,FALSE)</f>
        <v>Profil Neomezený</v>
      </c>
      <c r="G99">
        <v>2.2799999999999998</v>
      </c>
      <c r="H99">
        <v>2.2799999999999998</v>
      </c>
      <c r="I99">
        <v>1</v>
      </c>
      <c r="J99">
        <v>1.83</v>
      </c>
      <c r="O99">
        <v>0.65</v>
      </c>
      <c r="P99">
        <v>3</v>
      </c>
      <c r="Q99">
        <v>3</v>
      </c>
      <c r="AA99">
        <v>3.53</v>
      </c>
      <c r="AB99">
        <v>4</v>
      </c>
      <c r="AC99">
        <v>1</v>
      </c>
      <c r="AD99">
        <v>40</v>
      </c>
      <c r="AE99">
        <v>0.38</v>
      </c>
      <c r="AF99">
        <v>1</v>
      </c>
      <c r="AG99">
        <v>1</v>
      </c>
      <c r="AH99">
        <v>0.8</v>
      </c>
    </row>
    <row r="100" spans="1:45" x14ac:dyDescent="0.25">
      <c r="A100">
        <v>77777777</v>
      </c>
      <c r="B100" t="s">
        <v>82</v>
      </c>
      <c r="C100" t="s">
        <v>96</v>
      </c>
      <c r="D100">
        <v>722111119</v>
      </c>
      <c r="E100" t="str">
        <f>VLOOKUP(D100,IVM!$A$2:$F$211,5,FALSE)</f>
        <v>Internet v mobilu XL</v>
      </c>
      <c r="F100" t="str">
        <f>VLOOKUP(D100,IVM!$A$2:$F$211,6,FALSE)</f>
        <v>Profil Neomezený</v>
      </c>
      <c r="O100">
        <v>4.72</v>
      </c>
      <c r="P100">
        <v>12.18</v>
      </c>
      <c r="Q100">
        <v>11</v>
      </c>
    </row>
    <row r="101" spans="1:45" x14ac:dyDescent="0.25">
      <c r="A101">
        <v>77777777</v>
      </c>
      <c r="B101" t="s">
        <v>82</v>
      </c>
      <c r="C101" t="s">
        <v>96</v>
      </c>
      <c r="D101">
        <v>722111120</v>
      </c>
      <c r="E101" t="str">
        <f>VLOOKUP(D101,IVM!$A$2:$F$211,5,FALSE)</f>
        <v>Internet v mobilu M</v>
      </c>
      <c r="F101" t="str">
        <f>VLOOKUP(D101,IVM!$A$2:$F$211,6,FALSE)</f>
        <v>Profil Neomezený</v>
      </c>
      <c r="K101">
        <v>0.77</v>
      </c>
      <c r="L101">
        <v>1</v>
      </c>
      <c r="M101">
        <v>1</v>
      </c>
      <c r="N101">
        <v>0.8</v>
      </c>
      <c r="O101">
        <v>2.4700000000000002</v>
      </c>
      <c r="P101">
        <v>5.23</v>
      </c>
      <c r="Q101">
        <v>5</v>
      </c>
    </row>
    <row r="102" spans="1:45" x14ac:dyDescent="0.25">
      <c r="A102">
        <v>77777777</v>
      </c>
      <c r="B102" t="s">
        <v>82</v>
      </c>
      <c r="C102" t="s">
        <v>96</v>
      </c>
      <c r="D102">
        <v>722111121</v>
      </c>
      <c r="E102" t="str">
        <f>VLOOKUP(D102,IVM!$A$2:$F$211,5,FALSE)</f>
        <v>Internet v mobilu M</v>
      </c>
      <c r="F102" t="str">
        <f>VLOOKUP(D102,IVM!$A$2:$F$211,6,FALSE)</f>
        <v>Profil Neomezený</v>
      </c>
      <c r="O102">
        <v>1.1200000000000001</v>
      </c>
      <c r="P102">
        <v>3</v>
      </c>
      <c r="Q102">
        <v>3</v>
      </c>
    </row>
    <row r="103" spans="1:45" x14ac:dyDescent="0.25">
      <c r="A103">
        <v>77777777</v>
      </c>
      <c r="B103" t="s">
        <v>82</v>
      </c>
      <c r="C103" t="s">
        <v>96</v>
      </c>
      <c r="D103">
        <v>722111122</v>
      </c>
      <c r="E103" t="str">
        <f>VLOOKUP(D103,IVM!$A$2:$F$211,5,FALSE)</f>
        <v>Internet v mobilu XL</v>
      </c>
      <c r="F103" t="str">
        <f>VLOOKUP(D103,IVM!$A$2:$F$211,6,FALSE)</f>
        <v>Profil Neomezený</v>
      </c>
      <c r="G103">
        <v>1.1000000000000001</v>
      </c>
      <c r="H103">
        <v>1.1000000000000001</v>
      </c>
      <c r="I103">
        <v>1</v>
      </c>
      <c r="J103">
        <v>0.88</v>
      </c>
      <c r="O103">
        <v>1.47</v>
      </c>
      <c r="P103">
        <v>3</v>
      </c>
      <c r="Q103">
        <v>3</v>
      </c>
    </row>
    <row r="104" spans="1:45" x14ac:dyDescent="0.25">
      <c r="A104">
        <v>77777777</v>
      </c>
      <c r="B104" t="s">
        <v>82</v>
      </c>
      <c r="C104" t="s">
        <v>96</v>
      </c>
      <c r="D104">
        <v>722111123</v>
      </c>
      <c r="E104" t="str">
        <f>VLOOKUP(D104,IVM!$A$2:$F$211,5,FALSE)</f>
        <v>Internet v mobilu M</v>
      </c>
      <c r="F104" t="str">
        <f>VLOOKUP(D104,IVM!$A$2:$F$211,6,FALSE)</f>
        <v>Profil Neomezený</v>
      </c>
      <c r="G104">
        <v>5.55</v>
      </c>
      <c r="H104">
        <v>8.02</v>
      </c>
      <c r="I104">
        <v>7</v>
      </c>
      <c r="K104">
        <v>9.83</v>
      </c>
      <c r="L104">
        <v>11.6</v>
      </c>
      <c r="M104">
        <v>6</v>
      </c>
      <c r="O104">
        <v>1.98</v>
      </c>
      <c r="P104">
        <v>5</v>
      </c>
      <c r="Q104">
        <v>5</v>
      </c>
      <c r="AE104">
        <v>3.52</v>
      </c>
      <c r="AF104">
        <v>3.78</v>
      </c>
      <c r="AG104">
        <v>3</v>
      </c>
      <c r="AQ104">
        <v>3.13</v>
      </c>
      <c r="AR104">
        <v>4</v>
      </c>
      <c r="AS104">
        <v>1</v>
      </c>
    </row>
    <row r="105" spans="1:45" x14ac:dyDescent="0.25">
      <c r="A105">
        <v>77777777</v>
      </c>
      <c r="B105" t="s">
        <v>82</v>
      </c>
      <c r="C105" t="s">
        <v>96</v>
      </c>
      <c r="D105">
        <v>722111124</v>
      </c>
      <c r="E105" t="str">
        <f>VLOOKUP(D105,IVM!$A$2:$F$211,5,FALSE)</f>
        <v>Internet v mobilu XL</v>
      </c>
      <c r="F105" t="str">
        <f>VLOOKUP(D105,IVM!$A$2:$F$211,6,FALSE)</f>
        <v>Profil Neomezený</v>
      </c>
      <c r="G105">
        <v>2.08</v>
      </c>
      <c r="H105">
        <v>2.08</v>
      </c>
      <c r="I105">
        <v>1</v>
      </c>
      <c r="K105">
        <v>51.2</v>
      </c>
      <c r="L105">
        <v>54.05</v>
      </c>
      <c r="M105">
        <v>21</v>
      </c>
      <c r="O105">
        <v>7.68</v>
      </c>
      <c r="P105">
        <v>7.68</v>
      </c>
      <c r="Q105">
        <v>2</v>
      </c>
      <c r="AE105">
        <v>8.8800000000000008</v>
      </c>
      <c r="AF105">
        <v>11.02</v>
      </c>
      <c r="AG105">
        <v>7</v>
      </c>
    </row>
    <row r="106" spans="1:45" x14ac:dyDescent="0.25">
      <c r="A106">
        <v>77777777</v>
      </c>
      <c r="B106" t="s">
        <v>82</v>
      </c>
      <c r="C106" t="s">
        <v>96</v>
      </c>
      <c r="D106">
        <v>722111125</v>
      </c>
      <c r="E106" t="str">
        <f>VLOOKUP(D106,IVM!$A$2:$F$211,5,FALSE)</f>
        <v>Internet v mobilu M</v>
      </c>
      <c r="F106" t="str">
        <f>VLOOKUP(D106,IVM!$A$2:$F$211,6,FALSE)</f>
        <v>Profil 1</v>
      </c>
      <c r="G106">
        <v>35.25</v>
      </c>
      <c r="H106">
        <v>35.85</v>
      </c>
      <c r="I106">
        <v>7</v>
      </c>
      <c r="K106">
        <v>24.27</v>
      </c>
      <c r="L106">
        <v>29.78</v>
      </c>
      <c r="M106">
        <v>18</v>
      </c>
      <c r="O106">
        <v>9.92</v>
      </c>
      <c r="P106">
        <v>10.45</v>
      </c>
      <c r="Q106">
        <v>6</v>
      </c>
      <c r="AE106">
        <v>1</v>
      </c>
      <c r="AF106">
        <v>1</v>
      </c>
      <c r="AG106">
        <v>1</v>
      </c>
    </row>
    <row r="107" spans="1:45" x14ac:dyDescent="0.25">
      <c r="A107">
        <v>77777777</v>
      </c>
      <c r="B107" t="s">
        <v>82</v>
      </c>
      <c r="C107" t="s">
        <v>96</v>
      </c>
      <c r="D107">
        <v>722111126</v>
      </c>
      <c r="E107" t="str">
        <f>VLOOKUP(D107,IVM!$A$2:$F$211,5,FALSE)</f>
        <v>Internet v mobilu M</v>
      </c>
      <c r="F107" t="str">
        <f>VLOOKUP(D107,IVM!$A$2:$F$211,6,FALSE)</f>
        <v>Profil Neomezený</v>
      </c>
      <c r="G107">
        <v>38.57</v>
      </c>
      <c r="H107">
        <v>41.73</v>
      </c>
      <c r="I107">
        <v>21</v>
      </c>
      <c r="K107">
        <v>142.28</v>
      </c>
      <c r="L107">
        <v>153.6</v>
      </c>
      <c r="M107">
        <v>68</v>
      </c>
      <c r="O107">
        <v>5</v>
      </c>
      <c r="P107">
        <v>7.57</v>
      </c>
      <c r="Q107">
        <v>7</v>
      </c>
      <c r="S107">
        <v>0.55000000000000004</v>
      </c>
      <c r="T107">
        <v>0.55000000000000004</v>
      </c>
      <c r="U107">
        <v>1</v>
      </c>
      <c r="AE107">
        <v>14.63</v>
      </c>
      <c r="AF107">
        <v>16.03</v>
      </c>
      <c r="AG107">
        <v>8</v>
      </c>
    </row>
    <row r="108" spans="1:45" x14ac:dyDescent="0.25">
      <c r="A108">
        <v>77777777</v>
      </c>
      <c r="B108" t="s">
        <v>82</v>
      </c>
      <c r="C108" t="s">
        <v>96</v>
      </c>
      <c r="D108">
        <v>722111127</v>
      </c>
      <c r="E108" t="str">
        <f>VLOOKUP(D108,IVM!$A$2:$F$211,5,FALSE)</f>
        <v>Internet v mobilu XL</v>
      </c>
      <c r="F108" t="str">
        <f>VLOOKUP(D108,IVM!$A$2:$F$211,6,FALSE)</f>
        <v>Profil Neomezený</v>
      </c>
      <c r="G108">
        <v>15.2</v>
      </c>
      <c r="H108">
        <v>18.13</v>
      </c>
      <c r="I108">
        <v>9</v>
      </c>
      <c r="K108">
        <v>40.200000000000003</v>
      </c>
      <c r="L108">
        <v>43.62</v>
      </c>
      <c r="M108">
        <v>14</v>
      </c>
      <c r="O108">
        <v>35.07</v>
      </c>
      <c r="P108">
        <v>35.07</v>
      </c>
      <c r="Q108">
        <v>7</v>
      </c>
      <c r="AE108">
        <v>3.08</v>
      </c>
      <c r="AF108">
        <v>3.15</v>
      </c>
      <c r="AG108">
        <v>2</v>
      </c>
    </row>
    <row r="109" spans="1:45" x14ac:dyDescent="0.25">
      <c r="A109">
        <v>77777777</v>
      </c>
      <c r="B109" t="s">
        <v>82</v>
      </c>
      <c r="C109" t="s">
        <v>96</v>
      </c>
      <c r="D109">
        <v>722111128</v>
      </c>
      <c r="E109" t="str">
        <f>VLOOKUP(D109,IVM!$A$2:$F$211,5,FALSE)</f>
        <v>Internet v mobilu M</v>
      </c>
      <c r="F109" t="str">
        <f>VLOOKUP(D109,IVM!$A$2:$F$211,6,FALSE)</f>
        <v>Profil 2</v>
      </c>
      <c r="K109">
        <v>2.68</v>
      </c>
      <c r="L109">
        <v>3.13</v>
      </c>
      <c r="M109">
        <v>2</v>
      </c>
      <c r="O109">
        <v>4.58</v>
      </c>
      <c r="P109">
        <v>4.58</v>
      </c>
      <c r="Q109">
        <v>1</v>
      </c>
    </row>
    <row r="110" spans="1:45" x14ac:dyDescent="0.25">
      <c r="A110">
        <v>77777777</v>
      </c>
      <c r="B110" t="s">
        <v>82</v>
      </c>
      <c r="C110" t="s">
        <v>96</v>
      </c>
      <c r="D110">
        <v>722111129</v>
      </c>
      <c r="E110" t="str">
        <f>VLOOKUP(D110,IVM!$A$2:$F$211,5,FALSE)</f>
        <v>Internet v mobilu XL</v>
      </c>
      <c r="F110" t="str">
        <f>VLOOKUP(D110,IVM!$A$2:$F$211,6,FALSE)</f>
        <v>Profil Neomezený</v>
      </c>
      <c r="G110">
        <v>23.7</v>
      </c>
      <c r="H110">
        <v>30.52</v>
      </c>
      <c r="I110">
        <v>21</v>
      </c>
      <c r="K110">
        <v>232.35</v>
      </c>
      <c r="L110">
        <v>244.57</v>
      </c>
      <c r="M110">
        <v>62</v>
      </c>
      <c r="O110">
        <v>63.58</v>
      </c>
      <c r="P110">
        <v>70.02</v>
      </c>
      <c r="Q110">
        <v>28</v>
      </c>
      <c r="AE110">
        <v>5.93</v>
      </c>
      <c r="AF110">
        <v>5.93</v>
      </c>
      <c r="AG110">
        <v>2</v>
      </c>
    </row>
    <row r="111" spans="1:45" x14ac:dyDescent="0.25">
      <c r="A111">
        <v>77777777</v>
      </c>
      <c r="B111" t="s">
        <v>82</v>
      </c>
      <c r="C111" t="s">
        <v>96</v>
      </c>
      <c r="D111">
        <v>722111130</v>
      </c>
      <c r="E111" t="str">
        <f>VLOOKUP(D111,IVM!$A$2:$F$211,5,FALSE)</f>
        <v>Internet v mobilu M</v>
      </c>
      <c r="F111" t="str">
        <f>VLOOKUP(D111,IVM!$A$2:$F$211,6,FALSE)</f>
        <v>Profil Neomezený</v>
      </c>
      <c r="G111">
        <v>17.670000000000002</v>
      </c>
      <c r="H111">
        <v>20.52</v>
      </c>
      <c r="I111">
        <v>9</v>
      </c>
      <c r="K111">
        <v>99.57</v>
      </c>
      <c r="L111">
        <v>104.17</v>
      </c>
      <c r="M111">
        <v>14</v>
      </c>
      <c r="O111">
        <v>17.38</v>
      </c>
      <c r="P111">
        <v>18.07</v>
      </c>
      <c r="Q111">
        <v>4</v>
      </c>
    </row>
    <row r="112" spans="1:45" x14ac:dyDescent="0.25">
      <c r="A112">
        <v>88888888</v>
      </c>
      <c r="B112" t="s">
        <v>83</v>
      </c>
      <c r="C112" t="s">
        <v>90</v>
      </c>
      <c r="D112">
        <v>778111111</v>
      </c>
      <c r="E112" t="str">
        <f>VLOOKUP(D112,IVM!$A$2:$F$211,5,FALSE)</f>
        <v>Internet v mobilu L</v>
      </c>
      <c r="F112" t="str">
        <f>VLOOKUP(D112,IVM!$A$2:$F$211,6,FALSE)</f>
        <v>Profil Neomezený</v>
      </c>
      <c r="G112">
        <v>172.88</v>
      </c>
      <c r="H112">
        <v>175.23</v>
      </c>
      <c r="I112">
        <v>22</v>
      </c>
      <c r="K112">
        <v>51.98</v>
      </c>
      <c r="L112">
        <v>55.42</v>
      </c>
      <c r="M112">
        <v>19</v>
      </c>
      <c r="O112">
        <v>13.97</v>
      </c>
      <c r="P112">
        <v>18.73</v>
      </c>
      <c r="Q112">
        <v>13</v>
      </c>
      <c r="AE112">
        <v>3.88</v>
      </c>
      <c r="AF112">
        <v>3.88</v>
      </c>
      <c r="AG112">
        <v>2</v>
      </c>
    </row>
    <row r="113" spans="1:45" x14ac:dyDescent="0.25">
      <c r="A113">
        <v>88888888</v>
      </c>
      <c r="B113" t="s">
        <v>83</v>
      </c>
      <c r="C113" t="s">
        <v>90</v>
      </c>
      <c r="D113">
        <v>778111112</v>
      </c>
      <c r="E113" t="str">
        <f>VLOOKUP(D113,IVM!$A$2:$F$211,5,FALSE)</f>
        <v>Internet v mobilu L</v>
      </c>
      <c r="F113" t="str">
        <f>VLOOKUP(D113,IVM!$A$2:$F$211,6,FALSE)</f>
        <v>Profil Neomezený</v>
      </c>
      <c r="G113">
        <v>55.58</v>
      </c>
      <c r="H113">
        <v>59</v>
      </c>
      <c r="I113">
        <v>13</v>
      </c>
      <c r="K113">
        <v>61.62</v>
      </c>
      <c r="L113">
        <v>64.5</v>
      </c>
      <c r="M113">
        <v>20</v>
      </c>
      <c r="O113">
        <v>249.73</v>
      </c>
      <c r="P113">
        <v>255.28</v>
      </c>
      <c r="Q113">
        <v>53</v>
      </c>
      <c r="AE113">
        <v>73.62</v>
      </c>
      <c r="AF113">
        <v>74.819999999999993</v>
      </c>
      <c r="AG113">
        <v>23</v>
      </c>
    </row>
    <row r="114" spans="1:45" x14ac:dyDescent="0.25">
      <c r="A114">
        <v>88888888</v>
      </c>
      <c r="B114" t="s">
        <v>83</v>
      </c>
      <c r="C114" t="s">
        <v>90</v>
      </c>
      <c r="D114">
        <v>778111113</v>
      </c>
      <c r="E114" t="str">
        <f>VLOOKUP(D114,IVM!$A$2:$F$211,5,FALSE)</f>
        <v>Internet v mobilu L</v>
      </c>
      <c r="F114" t="str">
        <f>VLOOKUP(D114,IVM!$A$2:$F$211,6,FALSE)</f>
        <v>Profil Neomezený</v>
      </c>
      <c r="G114">
        <v>36.630000000000003</v>
      </c>
      <c r="H114">
        <v>40.049999999999997</v>
      </c>
      <c r="I114">
        <v>14</v>
      </c>
      <c r="K114">
        <v>12.92</v>
      </c>
      <c r="L114">
        <v>12.92</v>
      </c>
      <c r="M114">
        <v>2</v>
      </c>
      <c r="O114">
        <v>13.48</v>
      </c>
      <c r="P114">
        <v>15.6</v>
      </c>
      <c r="Q114">
        <v>7</v>
      </c>
    </row>
    <row r="115" spans="1:45" x14ac:dyDescent="0.25">
      <c r="A115">
        <v>88888888</v>
      </c>
      <c r="B115" t="s">
        <v>83</v>
      </c>
      <c r="C115" t="s">
        <v>90</v>
      </c>
      <c r="D115">
        <v>778111114</v>
      </c>
      <c r="E115" t="str">
        <f>VLOOKUP(D115,IVM!$A$2:$F$211,5,FALSE)</f>
        <v>Internet v mobilu XL</v>
      </c>
      <c r="F115" t="str">
        <f>VLOOKUP(D115,IVM!$A$2:$F$211,6,FALSE)</f>
        <v>Profil Neomezený</v>
      </c>
      <c r="G115">
        <v>97.6</v>
      </c>
      <c r="H115">
        <v>114.75</v>
      </c>
      <c r="I115">
        <v>46</v>
      </c>
      <c r="K115">
        <v>253.92</v>
      </c>
      <c r="L115">
        <v>287.87</v>
      </c>
      <c r="M115">
        <v>131</v>
      </c>
      <c r="O115">
        <v>84.72</v>
      </c>
      <c r="P115">
        <v>99.12</v>
      </c>
      <c r="Q115">
        <v>51</v>
      </c>
      <c r="AE115">
        <v>6.65</v>
      </c>
      <c r="AF115">
        <v>7.53</v>
      </c>
      <c r="AG115">
        <v>6</v>
      </c>
      <c r="AM115">
        <v>4.63</v>
      </c>
      <c r="AN115">
        <v>8</v>
      </c>
      <c r="AO115">
        <v>6</v>
      </c>
      <c r="AQ115">
        <v>12.12</v>
      </c>
      <c r="AR115">
        <v>13</v>
      </c>
      <c r="AS115">
        <v>2</v>
      </c>
    </row>
    <row r="116" spans="1:45" x14ac:dyDescent="0.25">
      <c r="A116">
        <v>88888888</v>
      </c>
      <c r="B116" t="s">
        <v>83</v>
      </c>
      <c r="C116" t="s">
        <v>90</v>
      </c>
      <c r="D116">
        <v>778111115</v>
      </c>
      <c r="E116" t="str">
        <f>VLOOKUP(D116,IVM!$A$2:$F$211,5,FALSE)</f>
        <v>Internet v mobilu M</v>
      </c>
      <c r="F116" t="str">
        <f>VLOOKUP(D116,IVM!$A$2:$F$211,6,FALSE)</f>
        <v>Profil 2</v>
      </c>
      <c r="G116">
        <v>0.98</v>
      </c>
      <c r="H116">
        <v>1</v>
      </c>
      <c r="I116">
        <v>1</v>
      </c>
      <c r="K116">
        <v>11.47</v>
      </c>
      <c r="L116">
        <v>11.47</v>
      </c>
      <c r="M116">
        <v>4</v>
      </c>
      <c r="O116">
        <v>6.3</v>
      </c>
      <c r="P116">
        <v>8.2200000000000006</v>
      </c>
      <c r="Q116">
        <v>7</v>
      </c>
    </row>
    <row r="117" spans="1:45" x14ac:dyDescent="0.25">
      <c r="A117">
        <v>88888888</v>
      </c>
      <c r="B117" t="s">
        <v>83</v>
      </c>
      <c r="C117" t="s">
        <v>90</v>
      </c>
      <c r="D117">
        <v>778111116</v>
      </c>
      <c r="E117" t="str">
        <f>VLOOKUP(D117,IVM!$A$2:$F$211,5,FALSE)</f>
        <v>Internet v mobilu XL</v>
      </c>
      <c r="F117" t="str">
        <f>VLOOKUP(D117,IVM!$A$2:$F$211,6,FALSE)</f>
        <v>Profil Neomezený</v>
      </c>
      <c r="G117">
        <v>19.829999999999998</v>
      </c>
      <c r="H117">
        <v>20.43</v>
      </c>
      <c r="I117">
        <v>7</v>
      </c>
      <c r="K117">
        <v>327.10000000000002</v>
      </c>
      <c r="L117">
        <v>346.07</v>
      </c>
      <c r="M117">
        <v>110</v>
      </c>
      <c r="O117">
        <v>57.12</v>
      </c>
      <c r="P117">
        <v>65.2</v>
      </c>
      <c r="Q117">
        <v>21</v>
      </c>
      <c r="AE117">
        <v>32.729999999999997</v>
      </c>
      <c r="AF117">
        <v>34.700000000000003</v>
      </c>
      <c r="AG117">
        <v>9</v>
      </c>
      <c r="AM117">
        <v>2.73</v>
      </c>
      <c r="AN117">
        <v>3</v>
      </c>
      <c r="AO117">
        <v>1</v>
      </c>
    </row>
    <row r="118" spans="1:45" x14ac:dyDescent="0.25">
      <c r="A118">
        <v>99999999</v>
      </c>
      <c r="B118" t="s">
        <v>84</v>
      </c>
      <c r="C118" t="s">
        <v>91</v>
      </c>
      <c r="D118">
        <v>778111117</v>
      </c>
      <c r="E118" t="str">
        <f>VLOOKUP(D118,IVM!$A$2:$F$211,5,FALSE)</f>
        <v>Internet v mobilu L</v>
      </c>
      <c r="F118" t="str">
        <f>VLOOKUP(D118,IVM!$A$2:$F$211,6,FALSE)</f>
        <v>Profil Neomezený</v>
      </c>
      <c r="G118">
        <v>255.07</v>
      </c>
      <c r="H118">
        <v>274.33</v>
      </c>
      <c r="I118">
        <v>85</v>
      </c>
      <c r="K118">
        <v>528.02</v>
      </c>
      <c r="L118">
        <v>641.15</v>
      </c>
      <c r="M118">
        <v>341</v>
      </c>
      <c r="O118">
        <v>44.68</v>
      </c>
      <c r="P118">
        <v>61.22</v>
      </c>
      <c r="Q118">
        <v>52</v>
      </c>
      <c r="AE118">
        <v>77.069999999999993</v>
      </c>
      <c r="AF118">
        <v>85.97</v>
      </c>
      <c r="AG118">
        <v>43</v>
      </c>
    </row>
    <row r="119" spans="1:45" x14ac:dyDescent="0.25">
      <c r="A119">
        <v>99999999</v>
      </c>
      <c r="B119" t="s">
        <v>84</v>
      </c>
      <c r="C119" t="s">
        <v>91</v>
      </c>
      <c r="D119">
        <v>778111118</v>
      </c>
      <c r="E119" t="str">
        <f>VLOOKUP(D119,IVM!$A$2:$F$211,5,FALSE)</f>
        <v>Internet v mobilu L</v>
      </c>
      <c r="F119" t="str">
        <f>VLOOKUP(D119,IVM!$A$2:$F$211,6,FALSE)</f>
        <v>Profil Neomezený</v>
      </c>
      <c r="G119">
        <v>2.72</v>
      </c>
      <c r="H119">
        <v>3.5</v>
      </c>
      <c r="I119">
        <v>3</v>
      </c>
      <c r="K119">
        <v>17.55</v>
      </c>
      <c r="L119">
        <v>21.22</v>
      </c>
      <c r="M119">
        <v>12</v>
      </c>
      <c r="O119">
        <v>8.52</v>
      </c>
      <c r="P119">
        <v>16.079999999999998</v>
      </c>
      <c r="Q119">
        <v>16</v>
      </c>
      <c r="AE119">
        <v>0.8</v>
      </c>
      <c r="AF119">
        <v>1</v>
      </c>
      <c r="AG119">
        <v>1</v>
      </c>
    </row>
    <row r="120" spans="1:45" x14ac:dyDescent="0.25">
      <c r="A120">
        <v>99999999</v>
      </c>
      <c r="B120" t="s">
        <v>84</v>
      </c>
      <c r="C120" t="s">
        <v>91</v>
      </c>
      <c r="D120">
        <v>778111119</v>
      </c>
      <c r="E120" t="str">
        <f>VLOOKUP(D120,IVM!$A$2:$F$211,5,FALSE)</f>
        <v>Internet v mobilu L</v>
      </c>
      <c r="F120" t="str">
        <f>VLOOKUP(D120,IVM!$A$2:$F$211,6,FALSE)</f>
        <v>Profil Neomezený</v>
      </c>
      <c r="K120">
        <v>7.4</v>
      </c>
      <c r="L120">
        <v>7.67</v>
      </c>
      <c r="M120">
        <v>3</v>
      </c>
      <c r="O120">
        <v>11.38</v>
      </c>
      <c r="P120">
        <v>14.75</v>
      </c>
      <c r="Q120">
        <v>9</v>
      </c>
    </row>
    <row r="121" spans="1:45" x14ac:dyDescent="0.25">
      <c r="A121">
        <v>99999999</v>
      </c>
      <c r="B121" t="s">
        <v>84</v>
      </c>
      <c r="C121" t="s">
        <v>91</v>
      </c>
      <c r="D121">
        <v>778111120</v>
      </c>
      <c r="E121" t="str">
        <f>VLOOKUP(D121,IVM!$A$2:$F$211,5,FALSE)</f>
        <v>Internet v mobilu S</v>
      </c>
      <c r="F121" t="str">
        <f>VLOOKUP(D121,IVM!$A$2:$F$211,6,FALSE)</f>
        <v>Profil 2</v>
      </c>
      <c r="G121">
        <v>0.25</v>
      </c>
      <c r="H121">
        <v>2</v>
      </c>
      <c r="I121">
        <v>2</v>
      </c>
      <c r="K121">
        <v>173.85</v>
      </c>
      <c r="L121">
        <v>210.62</v>
      </c>
      <c r="M121">
        <v>97</v>
      </c>
      <c r="O121">
        <v>44.13</v>
      </c>
      <c r="P121">
        <v>48.83</v>
      </c>
      <c r="Q121">
        <v>22</v>
      </c>
      <c r="AE121">
        <v>5.68</v>
      </c>
      <c r="AF121">
        <v>6.97</v>
      </c>
      <c r="AG121">
        <v>5</v>
      </c>
    </row>
    <row r="122" spans="1:45" x14ac:dyDescent="0.25">
      <c r="A122">
        <v>99999999</v>
      </c>
      <c r="B122" t="s">
        <v>84</v>
      </c>
      <c r="C122" t="s">
        <v>91</v>
      </c>
      <c r="D122">
        <v>778111121</v>
      </c>
      <c r="E122" t="str">
        <f>VLOOKUP(D122,IVM!$A$2:$F$211,5,FALSE)</f>
        <v>Internet v mobilu M</v>
      </c>
      <c r="F122" t="str">
        <f>VLOOKUP(D122,IVM!$A$2:$F$211,6,FALSE)</f>
        <v>Profil Neomezený</v>
      </c>
      <c r="G122">
        <v>10.82</v>
      </c>
      <c r="H122">
        <v>11.07</v>
      </c>
      <c r="I122">
        <v>5</v>
      </c>
      <c r="K122">
        <v>287</v>
      </c>
      <c r="L122">
        <v>326.10000000000002</v>
      </c>
      <c r="M122">
        <v>152</v>
      </c>
      <c r="O122">
        <v>23.97</v>
      </c>
      <c r="P122">
        <v>27.63</v>
      </c>
      <c r="Q122">
        <v>17</v>
      </c>
      <c r="AA122">
        <v>0.1</v>
      </c>
      <c r="AB122">
        <v>1</v>
      </c>
      <c r="AC122">
        <v>1</v>
      </c>
      <c r="AD122">
        <v>10</v>
      </c>
      <c r="AE122">
        <v>0.32</v>
      </c>
      <c r="AF122">
        <v>1</v>
      </c>
      <c r="AG122">
        <v>1</v>
      </c>
      <c r="AQ122">
        <v>7.0000000000000007E-2</v>
      </c>
      <c r="AR122">
        <v>1</v>
      </c>
      <c r="AS122">
        <v>1</v>
      </c>
    </row>
    <row r="123" spans="1:45" x14ac:dyDescent="0.25">
      <c r="A123">
        <v>99999999</v>
      </c>
      <c r="B123" t="s">
        <v>84</v>
      </c>
      <c r="C123" t="s">
        <v>91</v>
      </c>
      <c r="D123">
        <v>778111122</v>
      </c>
      <c r="E123" t="str">
        <f>VLOOKUP(D123,IVM!$A$2:$F$211,5,FALSE)</f>
        <v>Internet v mobilu L</v>
      </c>
      <c r="F123" t="str">
        <f>VLOOKUP(D123,IVM!$A$2:$F$211,6,FALSE)</f>
        <v>Profil Neomezený</v>
      </c>
      <c r="G123">
        <v>56.13</v>
      </c>
      <c r="H123">
        <v>58.2</v>
      </c>
      <c r="I123">
        <v>19</v>
      </c>
      <c r="K123">
        <v>168.5</v>
      </c>
      <c r="L123">
        <v>177.77</v>
      </c>
      <c r="M123">
        <v>64</v>
      </c>
      <c r="O123">
        <v>7.72</v>
      </c>
      <c r="P123">
        <v>9.2799999999999994</v>
      </c>
      <c r="Q123">
        <v>5</v>
      </c>
      <c r="AE123">
        <v>11.43</v>
      </c>
      <c r="AF123">
        <v>14.4</v>
      </c>
      <c r="AG123">
        <v>9</v>
      </c>
    </row>
    <row r="124" spans="1:45" x14ac:dyDescent="0.25">
      <c r="A124">
        <v>99999999</v>
      </c>
      <c r="B124" t="s">
        <v>84</v>
      </c>
      <c r="C124" t="s">
        <v>91</v>
      </c>
      <c r="D124">
        <v>778111123</v>
      </c>
      <c r="E124" t="str">
        <f>VLOOKUP(D124,IVM!$A$2:$F$211,5,FALSE)</f>
        <v>Internet v mobilu S</v>
      </c>
      <c r="F124" t="str">
        <f>VLOOKUP(D124,IVM!$A$2:$F$211,6,FALSE)</f>
        <v>Profil Neomezený</v>
      </c>
      <c r="G124">
        <v>5.58</v>
      </c>
      <c r="H124">
        <v>5.9</v>
      </c>
      <c r="I124">
        <v>2</v>
      </c>
      <c r="K124">
        <v>55.42</v>
      </c>
      <c r="L124">
        <v>57.98</v>
      </c>
      <c r="M124">
        <v>20</v>
      </c>
      <c r="O124">
        <v>51.3</v>
      </c>
      <c r="P124">
        <v>59.03</v>
      </c>
      <c r="Q124">
        <v>24</v>
      </c>
      <c r="AA124">
        <v>3.3</v>
      </c>
      <c r="AB124">
        <v>4</v>
      </c>
      <c r="AC124">
        <v>1</v>
      </c>
      <c r="AD124">
        <v>8</v>
      </c>
      <c r="AE124">
        <v>4.0199999999999996</v>
      </c>
      <c r="AF124">
        <v>4.0199999999999996</v>
      </c>
      <c r="AG124">
        <v>1</v>
      </c>
    </row>
  </sheetData>
  <autoFilter ref="A1:BJ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181" workbookViewId="0">
      <selection activeCell="C11" sqref="C11"/>
    </sheetView>
  </sheetViews>
  <sheetFormatPr defaultRowHeight="15" x14ac:dyDescent="0.25"/>
  <cols>
    <col min="1" max="1" width="16.5703125" customWidth="1"/>
    <col min="2" max="2" width="17" customWidth="1"/>
    <col min="3" max="3" width="40.140625" customWidth="1"/>
    <col min="5" max="5" width="25.140625" customWidth="1"/>
    <col min="6" max="6" width="23.140625" customWidth="1"/>
    <col min="12" max="12" width="10" bestFit="1" customWidth="1"/>
  </cols>
  <sheetData>
    <row r="1" spans="1:6" x14ac:dyDescent="0.25">
      <c r="A1" s="4" t="s">
        <v>76</v>
      </c>
      <c r="B1" s="4" t="s">
        <v>1</v>
      </c>
      <c r="C1" s="4" t="s">
        <v>0</v>
      </c>
      <c r="D1" s="4" t="s">
        <v>8</v>
      </c>
      <c r="E1" s="4" t="s">
        <v>9</v>
      </c>
      <c r="F1" s="4" t="s">
        <v>2</v>
      </c>
    </row>
    <row r="2" spans="1:6" x14ac:dyDescent="0.25">
      <c r="A2">
        <v>702111111</v>
      </c>
      <c r="B2" s="3" t="s">
        <v>86</v>
      </c>
      <c r="C2" t="s">
        <v>78</v>
      </c>
      <c r="D2" t="s">
        <v>6</v>
      </c>
      <c r="E2" t="s">
        <v>11</v>
      </c>
      <c r="F2" t="s">
        <v>4</v>
      </c>
    </row>
    <row r="3" spans="1:6" x14ac:dyDescent="0.25">
      <c r="A3">
        <v>702111112</v>
      </c>
      <c r="B3" s="3" t="s">
        <v>86</v>
      </c>
      <c r="C3" t="s">
        <v>78</v>
      </c>
      <c r="D3" t="s">
        <v>6</v>
      </c>
      <c r="E3" t="s">
        <v>11</v>
      </c>
      <c r="F3" t="s">
        <v>5</v>
      </c>
    </row>
    <row r="4" spans="1:6" x14ac:dyDescent="0.25">
      <c r="A4">
        <v>702111113</v>
      </c>
      <c r="B4" s="3" t="s">
        <v>86</v>
      </c>
      <c r="C4" t="s">
        <v>78</v>
      </c>
      <c r="D4" t="s">
        <v>6</v>
      </c>
      <c r="E4" t="s">
        <v>11</v>
      </c>
      <c r="F4" t="s">
        <v>4</v>
      </c>
    </row>
    <row r="5" spans="1:6" x14ac:dyDescent="0.25">
      <c r="A5">
        <v>702111114</v>
      </c>
      <c r="B5" s="3" t="s">
        <v>86</v>
      </c>
      <c r="C5" t="s">
        <v>78</v>
      </c>
      <c r="D5" t="s">
        <v>6</v>
      </c>
      <c r="E5" t="s">
        <v>12</v>
      </c>
      <c r="F5" t="s">
        <v>4</v>
      </c>
    </row>
    <row r="6" spans="1:6" x14ac:dyDescent="0.25">
      <c r="A6">
        <v>702111115</v>
      </c>
      <c r="B6" s="3" t="s">
        <v>86</v>
      </c>
      <c r="C6" t="s">
        <v>78</v>
      </c>
      <c r="D6" t="s">
        <v>6</v>
      </c>
      <c r="E6" t="s">
        <v>11</v>
      </c>
      <c r="F6" t="s">
        <v>4</v>
      </c>
    </row>
    <row r="7" spans="1:6" x14ac:dyDescent="0.25">
      <c r="A7">
        <v>702111116</v>
      </c>
      <c r="B7" s="3" t="s">
        <v>86</v>
      </c>
      <c r="C7" t="s">
        <v>78</v>
      </c>
      <c r="D7" t="s">
        <v>6</v>
      </c>
      <c r="E7" t="s">
        <v>12</v>
      </c>
      <c r="F7" t="s">
        <v>5</v>
      </c>
    </row>
    <row r="8" spans="1:6" x14ac:dyDescent="0.25">
      <c r="A8">
        <v>601111111</v>
      </c>
      <c r="B8" s="3" t="s">
        <v>87</v>
      </c>
      <c r="C8" t="s">
        <v>79</v>
      </c>
      <c r="D8" t="s">
        <v>6</v>
      </c>
      <c r="E8" t="s">
        <v>11</v>
      </c>
      <c r="F8" t="s">
        <v>5</v>
      </c>
    </row>
    <row r="9" spans="1:6" x14ac:dyDescent="0.25">
      <c r="A9">
        <v>601111112</v>
      </c>
      <c r="B9" s="3" t="s">
        <v>87</v>
      </c>
      <c r="C9" t="s">
        <v>79</v>
      </c>
      <c r="D9" t="s">
        <v>6</v>
      </c>
      <c r="E9" t="s">
        <v>11</v>
      </c>
      <c r="F9" t="s">
        <v>4</v>
      </c>
    </row>
    <row r="10" spans="1:6" x14ac:dyDescent="0.25">
      <c r="A10">
        <v>601111113</v>
      </c>
      <c r="B10" s="3" t="s">
        <v>87</v>
      </c>
      <c r="C10" t="s">
        <v>79</v>
      </c>
      <c r="D10" t="s">
        <v>6</v>
      </c>
      <c r="E10" t="s">
        <v>11</v>
      </c>
      <c r="F10" t="s">
        <v>4</v>
      </c>
    </row>
    <row r="11" spans="1:6" x14ac:dyDescent="0.25">
      <c r="A11">
        <v>601111114</v>
      </c>
      <c r="B11" s="3" t="s">
        <v>87</v>
      </c>
      <c r="C11" t="s">
        <v>79</v>
      </c>
      <c r="D11" t="s">
        <v>6</v>
      </c>
      <c r="E11" t="s">
        <v>11</v>
      </c>
      <c r="F11" t="s">
        <v>3</v>
      </c>
    </row>
    <row r="12" spans="1:6" x14ac:dyDescent="0.25">
      <c r="A12">
        <v>601111115</v>
      </c>
      <c r="B12" s="3" t="s">
        <v>87</v>
      </c>
      <c r="C12" t="s">
        <v>79</v>
      </c>
      <c r="D12" t="s">
        <v>6</v>
      </c>
      <c r="E12" t="s">
        <v>11</v>
      </c>
      <c r="F12" t="s">
        <v>3</v>
      </c>
    </row>
    <row r="13" spans="1:6" x14ac:dyDescent="0.25">
      <c r="A13">
        <v>601111116</v>
      </c>
      <c r="B13" s="3" t="s">
        <v>87</v>
      </c>
      <c r="C13" t="s">
        <v>79</v>
      </c>
      <c r="D13" t="s">
        <v>6</v>
      </c>
      <c r="E13" t="s">
        <v>12</v>
      </c>
      <c r="F13" t="s">
        <v>3</v>
      </c>
    </row>
    <row r="14" spans="1:6" x14ac:dyDescent="0.25">
      <c r="A14">
        <v>601111117</v>
      </c>
      <c r="B14" s="3" t="s">
        <v>87</v>
      </c>
      <c r="C14" t="s">
        <v>79</v>
      </c>
      <c r="D14" t="s">
        <v>6</v>
      </c>
      <c r="E14" t="s">
        <v>12</v>
      </c>
      <c r="F14" t="s">
        <v>5</v>
      </c>
    </row>
    <row r="15" spans="1:6" x14ac:dyDescent="0.25">
      <c r="A15">
        <v>601111118</v>
      </c>
      <c r="B15" s="3" t="s">
        <v>87</v>
      </c>
      <c r="C15" t="s">
        <v>79</v>
      </c>
      <c r="D15" t="s">
        <v>6</v>
      </c>
      <c r="E15" t="s">
        <v>12</v>
      </c>
      <c r="F15" t="s">
        <v>5</v>
      </c>
    </row>
    <row r="16" spans="1:6" x14ac:dyDescent="0.25">
      <c r="A16">
        <v>601111119</v>
      </c>
      <c r="B16" s="3" t="s">
        <v>87</v>
      </c>
      <c r="C16" t="s">
        <v>79</v>
      </c>
      <c r="D16" t="s">
        <v>6</v>
      </c>
      <c r="E16" t="s">
        <v>11</v>
      </c>
      <c r="F16" t="s">
        <v>5</v>
      </c>
    </row>
    <row r="17" spans="1:6" x14ac:dyDescent="0.25">
      <c r="A17">
        <v>601111120</v>
      </c>
      <c r="B17" s="3" t="s">
        <v>87</v>
      </c>
      <c r="C17" t="s">
        <v>79</v>
      </c>
      <c r="D17" t="s">
        <v>6</v>
      </c>
      <c r="E17" t="s">
        <v>12</v>
      </c>
      <c r="F17" t="s">
        <v>5</v>
      </c>
    </row>
    <row r="18" spans="1:6" x14ac:dyDescent="0.25">
      <c r="A18">
        <v>601111121</v>
      </c>
      <c r="B18" s="3" t="s">
        <v>87</v>
      </c>
      <c r="C18" t="s">
        <v>79</v>
      </c>
      <c r="D18" t="s">
        <v>6</v>
      </c>
      <c r="E18" t="s">
        <v>10</v>
      </c>
      <c r="F18" t="s">
        <v>4</v>
      </c>
    </row>
    <row r="19" spans="1:6" x14ac:dyDescent="0.25">
      <c r="A19">
        <v>601111122</v>
      </c>
      <c r="B19" s="3" t="s">
        <v>87</v>
      </c>
      <c r="C19" t="s">
        <v>79</v>
      </c>
      <c r="D19" t="s">
        <v>6</v>
      </c>
      <c r="E19" t="s">
        <v>11</v>
      </c>
      <c r="F19" t="s">
        <v>4</v>
      </c>
    </row>
    <row r="20" spans="1:6" x14ac:dyDescent="0.25">
      <c r="A20">
        <v>601111123</v>
      </c>
      <c r="B20" s="3" t="s">
        <v>87</v>
      </c>
      <c r="C20" t="s">
        <v>79</v>
      </c>
      <c r="D20" t="s">
        <v>6</v>
      </c>
      <c r="E20" t="s">
        <v>11</v>
      </c>
      <c r="F20" t="s">
        <v>5</v>
      </c>
    </row>
    <row r="21" spans="1:6" x14ac:dyDescent="0.25">
      <c r="A21">
        <v>601111124</v>
      </c>
      <c r="B21" s="3" t="s">
        <v>87</v>
      </c>
      <c r="C21" t="s">
        <v>79</v>
      </c>
      <c r="D21" t="s">
        <v>6</v>
      </c>
      <c r="E21" t="s">
        <v>11</v>
      </c>
      <c r="F21" t="s">
        <v>5</v>
      </c>
    </row>
    <row r="22" spans="1:6" x14ac:dyDescent="0.25">
      <c r="A22">
        <v>601111125</v>
      </c>
      <c r="B22" s="3" t="s">
        <v>87</v>
      </c>
      <c r="C22" t="s">
        <v>79</v>
      </c>
      <c r="D22" t="s">
        <v>6</v>
      </c>
      <c r="E22" t="s">
        <v>11</v>
      </c>
      <c r="F22" t="s">
        <v>3</v>
      </c>
    </row>
    <row r="23" spans="1:6" x14ac:dyDescent="0.25">
      <c r="A23">
        <v>601111126</v>
      </c>
      <c r="B23" s="3" t="s">
        <v>87</v>
      </c>
      <c r="C23" t="s">
        <v>79</v>
      </c>
      <c r="D23" t="s">
        <v>6</v>
      </c>
      <c r="E23" t="s">
        <v>11</v>
      </c>
      <c r="F23" t="s">
        <v>5</v>
      </c>
    </row>
    <row r="24" spans="1:6" x14ac:dyDescent="0.25">
      <c r="A24">
        <v>601111127</v>
      </c>
      <c r="B24" s="3" t="s">
        <v>87</v>
      </c>
      <c r="C24" t="s">
        <v>79</v>
      </c>
      <c r="D24" t="s">
        <v>6</v>
      </c>
      <c r="E24" t="s">
        <v>12</v>
      </c>
      <c r="F24" t="s">
        <v>5</v>
      </c>
    </row>
    <row r="25" spans="1:6" x14ac:dyDescent="0.25">
      <c r="A25">
        <v>601111128</v>
      </c>
      <c r="B25" s="3" t="s">
        <v>87</v>
      </c>
      <c r="C25" t="s">
        <v>79</v>
      </c>
      <c r="D25" t="s">
        <v>6</v>
      </c>
      <c r="E25" t="s">
        <v>11</v>
      </c>
      <c r="F25" t="s">
        <v>5</v>
      </c>
    </row>
    <row r="26" spans="1:6" x14ac:dyDescent="0.25">
      <c r="A26">
        <v>601111129</v>
      </c>
      <c r="B26" s="3" t="s">
        <v>87</v>
      </c>
      <c r="C26" t="s">
        <v>79</v>
      </c>
      <c r="D26" t="s">
        <v>6</v>
      </c>
      <c r="E26" t="s">
        <v>11</v>
      </c>
      <c r="F26" t="s">
        <v>4</v>
      </c>
    </row>
    <row r="27" spans="1:6" x14ac:dyDescent="0.25">
      <c r="A27">
        <v>601111130</v>
      </c>
      <c r="B27" s="3" t="s">
        <v>87</v>
      </c>
      <c r="C27" t="s">
        <v>79</v>
      </c>
      <c r="D27" t="s">
        <v>6</v>
      </c>
      <c r="E27" t="s">
        <v>11</v>
      </c>
      <c r="F27" t="s">
        <v>4</v>
      </c>
    </row>
    <row r="28" spans="1:6" x14ac:dyDescent="0.25">
      <c r="A28">
        <v>601111131</v>
      </c>
      <c r="B28" s="3" t="s">
        <v>87</v>
      </c>
      <c r="C28" t="s">
        <v>79</v>
      </c>
      <c r="D28" t="s">
        <v>6</v>
      </c>
      <c r="E28" t="s">
        <v>12</v>
      </c>
      <c r="F28" t="s">
        <v>4</v>
      </c>
    </row>
    <row r="29" spans="1:6" x14ac:dyDescent="0.25">
      <c r="A29">
        <v>601111132</v>
      </c>
      <c r="B29" s="3" t="s">
        <v>87</v>
      </c>
      <c r="C29" t="s">
        <v>79</v>
      </c>
      <c r="D29" t="s">
        <v>6</v>
      </c>
      <c r="E29" t="s">
        <v>11</v>
      </c>
      <c r="F29" t="s">
        <v>5</v>
      </c>
    </row>
    <row r="30" spans="1:6" x14ac:dyDescent="0.25">
      <c r="A30">
        <v>601111133</v>
      </c>
      <c r="B30" s="3" t="s">
        <v>87</v>
      </c>
      <c r="C30" t="s">
        <v>79</v>
      </c>
      <c r="D30" t="s">
        <v>6</v>
      </c>
      <c r="E30" t="s">
        <v>11</v>
      </c>
      <c r="F30" t="s">
        <v>5</v>
      </c>
    </row>
    <row r="31" spans="1:6" x14ac:dyDescent="0.25">
      <c r="A31">
        <v>601111134</v>
      </c>
      <c r="B31" s="3" t="s">
        <v>87</v>
      </c>
      <c r="C31" t="s">
        <v>79</v>
      </c>
      <c r="D31" t="s">
        <v>6</v>
      </c>
      <c r="E31" t="s">
        <v>11</v>
      </c>
      <c r="F31" t="s">
        <v>4</v>
      </c>
    </row>
    <row r="32" spans="1:6" x14ac:dyDescent="0.25">
      <c r="A32">
        <v>724111111</v>
      </c>
      <c r="B32" s="3" t="s">
        <v>85</v>
      </c>
      <c r="C32" t="s">
        <v>77</v>
      </c>
      <c r="D32" t="s">
        <v>6</v>
      </c>
      <c r="E32" t="s">
        <v>11</v>
      </c>
      <c r="F32" t="s">
        <v>4</v>
      </c>
    </row>
    <row r="33" spans="1:6" x14ac:dyDescent="0.25">
      <c r="A33">
        <v>724111112</v>
      </c>
      <c r="B33" s="3" t="s">
        <v>85</v>
      </c>
      <c r="C33" t="s">
        <v>77</v>
      </c>
      <c r="D33" t="s">
        <v>6</v>
      </c>
      <c r="E33" t="s">
        <v>12</v>
      </c>
      <c r="F33" t="s">
        <v>4</v>
      </c>
    </row>
    <row r="34" spans="1:6" x14ac:dyDescent="0.25">
      <c r="A34">
        <v>724111113</v>
      </c>
      <c r="B34" s="3" t="s">
        <v>85</v>
      </c>
      <c r="C34" t="s">
        <v>77</v>
      </c>
      <c r="D34" t="s">
        <v>6</v>
      </c>
      <c r="E34" t="s">
        <v>11</v>
      </c>
      <c r="F34" t="s">
        <v>4</v>
      </c>
    </row>
    <row r="35" spans="1:6" x14ac:dyDescent="0.25">
      <c r="A35">
        <v>724111114</v>
      </c>
      <c r="B35" s="3" t="s">
        <v>85</v>
      </c>
      <c r="C35" t="s">
        <v>77</v>
      </c>
      <c r="D35" t="s">
        <v>6</v>
      </c>
      <c r="E35" t="s">
        <v>11</v>
      </c>
      <c r="F35" t="s">
        <v>5</v>
      </c>
    </row>
    <row r="36" spans="1:6" x14ac:dyDescent="0.25">
      <c r="A36">
        <v>724111115</v>
      </c>
      <c r="B36" s="3" t="s">
        <v>85</v>
      </c>
      <c r="C36" t="s">
        <v>77</v>
      </c>
      <c r="D36" t="s">
        <v>6</v>
      </c>
      <c r="E36" t="s">
        <v>11</v>
      </c>
      <c r="F36" t="s">
        <v>5</v>
      </c>
    </row>
    <row r="37" spans="1:6" x14ac:dyDescent="0.25">
      <c r="A37">
        <v>724111116</v>
      </c>
      <c r="B37" s="3" t="s">
        <v>85</v>
      </c>
      <c r="C37" t="s">
        <v>77</v>
      </c>
      <c r="D37" t="s">
        <v>6</v>
      </c>
      <c r="E37" t="s">
        <v>11</v>
      </c>
      <c r="F37" t="s">
        <v>3</v>
      </c>
    </row>
    <row r="38" spans="1:6" x14ac:dyDescent="0.25">
      <c r="A38">
        <v>724111117</v>
      </c>
      <c r="B38" s="3" t="s">
        <v>85</v>
      </c>
      <c r="C38" t="s">
        <v>77</v>
      </c>
      <c r="D38" t="s">
        <v>6</v>
      </c>
      <c r="E38" t="s">
        <v>11</v>
      </c>
      <c r="F38" t="s">
        <v>5</v>
      </c>
    </row>
    <row r="39" spans="1:6" x14ac:dyDescent="0.25">
      <c r="A39">
        <v>724111118</v>
      </c>
      <c r="B39" s="3" t="s">
        <v>85</v>
      </c>
      <c r="C39" t="s">
        <v>77</v>
      </c>
      <c r="D39" t="s">
        <v>6</v>
      </c>
      <c r="E39" t="s">
        <v>12</v>
      </c>
      <c r="F39" t="s">
        <v>4</v>
      </c>
    </row>
    <row r="40" spans="1:6" x14ac:dyDescent="0.25">
      <c r="A40">
        <v>724111119</v>
      </c>
      <c r="B40" s="3" t="s">
        <v>85</v>
      </c>
      <c r="C40" t="s">
        <v>77</v>
      </c>
      <c r="D40" t="s">
        <v>6</v>
      </c>
      <c r="E40" t="s">
        <v>10</v>
      </c>
      <c r="F40" t="s">
        <v>5</v>
      </c>
    </row>
    <row r="41" spans="1:6" x14ac:dyDescent="0.25">
      <c r="A41">
        <v>724111120</v>
      </c>
      <c r="B41" s="3" t="s">
        <v>85</v>
      </c>
      <c r="C41" t="s">
        <v>77</v>
      </c>
      <c r="D41" t="s">
        <v>6</v>
      </c>
      <c r="E41" t="s">
        <v>11</v>
      </c>
      <c r="F41" t="s">
        <v>5</v>
      </c>
    </row>
    <row r="42" spans="1:6" x14ac:dyDescent="0.25">
      <c r="A42">
        <v>724111121</v>
      </c>
      <c r="B42" s="3" t="s">
        <v>85</v>
      </c>
      <c r="C42" t="s">
        <v>77</v>
      </c>
      <c r="D42" t="s">
        <v>6</v>
      </c>
      <c r="E42" t="s">
        <v>10</v>
      </c>
      <c r="F42" t="s">
        <v>4</v>
      </c>
    </row>
    <row r="43" spans="1:6" x14ac:dyDescent="0.25">
      <c r="A43">
        <v>724111122</v>
      </c>
      <c r="B43" s="3" t="s">
        <v>85</v>
      </c>
      <c r="C43" t="s">
        <v>77</v>
      </c>
      <c r="D43" t="s">
        <v>6</v>
      </c>
      <c r="E43" t="s">
        <v>11</v>
      </c>
      <c r="F43" t="s">
        <v>5</v>
      </c>
    </row>
    <row r="44" spans="1:6" x14ac:dyDescent="0.25">
      <c r="A44">
        <v>724111123</v>
      </c>
      <c r="B44" s="3" t="s">
        <v>85</v>
      </c>
      <c r="C44" t="s">
        <v>77</v>
      </c>
      <c r="D44" t="s">
        <v>6</v>
      </c>
      <c r="E44" t="s">
        <v>11</v>
      </c>
      <c r="F44" t="s">
        <v>4</v>
      </c>
    </row>
    <row r="45" spans="1:6" x14ac:dyDescent="0.25">
      <c r="A45">
        <v>724111124</v>
      </c>
      <c r="B45" s="3" t="s">
        <v>85</v>
      </c>
      <c r="C45" t="s">
        <v>77</v>
      </c>
      <c r="D45" t="s">
        <v>6</v>
      </c>
      <c r="E45" t="s">
        <v>11</v>
      </c>
      <c r="F45" t="s">
        <v>3</v>
      </c>
    </row>
    <row r="46" spans="1:6" x14ac:dyDescent="0.25">
      <c r="A46">
        <v>724111125</v>
      </c>
      <c r="B46" s="3" t="s">
        <v>85</v>
      </c>
      <c r="C46" t="s">
        <v>77</v>
      </c>
      <c r="D46" t="s">
        <v>6</v>
      </c>
      <c r="E46" t="s">
        <v>11</v>
      </c>
      <c r="F46" t="s">
        <v>5</v>
      </c>
    </row>
    <row r="47" spans="1:6" x14ac:dyDescent="0.25">
      <c r="A47">
        <v>724111126</v>
      </c>
      <c r="B47" s="3" t="s">
        <v>85</v>
      </c>
      <c r="C47" t="s">
        <v>77</v>
      </c>
      <c r="D47" t="s">
        <v>6</v>
      </c>
      <c r="E47" t="s">
        <v>11</v>
      </c>
      <c r="F47" t="s">
        <v>4</v>
      </c>
    </row>
    <row r="48" spans="1:6" x14ac:dyDescent="0.25">
      <c r="A48">
        <v>724111127</v>
      </c>
      <c r="B48" s="3" t="s">
        <v>85</v>
      </c>
      <c r="C48" t="s">
        <v>77</v>
      </c>
      <c r="D48" t="s">
        <v>6</v>
      </c>
      <c r="E48" t="s">
        <v>11</v>
      </c>
      <c r="F48" t="s">
        <v>4</v>
      </c>
    </row>
    <row r="49" spans="1:6" x14ac:dyDescent="0.25">
      <c r="A49">
        <v>724111128</v>
      </c>
      <c r="B49" s="3" t="s">
        <v>85</v>
      </c>
      <c r="C49" t="s">
        <v>77</v>
      </c>
      <c r="D49" t="s">
        <v>6</v>
      </c>
      <c r="E49" t="s">
        <v>11</v>
      </c>
      <c r="F49" t="s">
        <v>3</v>
      </c>
    </row>
    <row r="50" spans="1:6" x14ac:dyDescent="0.25">
      <c r="A50">
        <v>724111129</v>
      </c>
      <c r="B50" s="3" t="s">
        <v>85</v>
      </c>
      <c r="C50" t="s">
        <v>77</v>
      </c>
      <c r="D50" t="s">
        <v>6</v>
      </c>
      <c r="E50" t="s">
        <v>11</v>
      </c>
      <c r="F50" t="s">
        <v>4</v>
      </c>
    </row>
    <row r="51" spans="1:6" x14ac:dyDescent="0.25">
      <c r="A51">
        <v>724111130</v>
      </c>
      <c r="B51" s="3" t="s">
        <v>85</v>
      </c>
      <c r="C51" t="s">
        <v>77</v>
      </c>
      <c r="D51" t="s">
        <v>6</v>
      </c>
      <c r="E51" t="s">
        <v>11</v>
      </c>
      <c r="F51" t="s">
        <v>4</v>
      </c>
    </row>
    <row r="52" spans="1:6" x14ac:dyDescent="0.25">
      <c r="A52">
        <v>724111131</v>
      </c>
      <c r="B52" s="3" t="s">
        <v>85</v>
      </c>
      <c r="C52" t="s">
        <v>77</v>
      </c>
      <c r="D52" t="s">
        <v>6</v>
      </c>
      <c r="E52" t="s">
        <v>11</v>
      </c>
      <c r="F52" t="s">
        <v>5</v>
      </c>
    </row>
    <row r="53" spans="1:6" x14ac:dyDescent="0.25">
      <c r="A53">
        <v>724111132</v>
      </c>
      <c r="B53" s="3" t="s">
        <v>85</v>
      </c>
      <c r="C53" t="s">
        <v>77</v>
      </c>
      <c r="D53" t="s">
        <v>6</v>
      </c>
      <c r="E53" t="s">
        <v>12</v>
      </c>
      <c r="F53" t="s">
        <v>5</v>
      </c>
    </row>
    <row r="54" spans="1:6" x14ac:dyDescent="0.25">
      <c r="A54">
        <v>724111133</v>
      </c>
      <c r="B54" s="3" t="s">
        <v>85</v>
      </c>
      <c r="C54" t="s">
        <v>77</v>
      </c>
      <c r="D54" t="s">
        <v>6</v>
      </c>
      <c r="E54" t="s">
        <v>11</v>
      </c>
      <c r="F54" t="s">
        <v>5</v>
      </c>
    </row>
    <row r="55" spans="1:6" x14ac:dyDescent="0.25">
      <c r="A55">
        <v>724111134</v>
      </c>
      <c r="B55" s="3" t="s">
        <v>85</v>
      </c>
      <c r="C55" t="s">
        <v>77</v>
      </c>
      <c r="D55" t="s">
        <v>6</v>
      </c>
      <c r="E55" t="s">
        <v>11</v>
      </c>
      <c r="F55" t="s">
        <v>5</v>
      </c>
    </row>
    <row r="56" spans="1:6" x14ac:dyDescent="0.25">
      <c r="A56">
        <v>724111135</v>
      </c>
      <c r="B56" s="3" t="s">
        <v>85</v>
      </c>
      <c r="C56" t="s">
        <v>77</v>
      </c>
      <c r="D56" t="s">
        <v>6</v>
      </c>
      <c r="E56" t="s">
        <v>12</v>
      </c>
      <c r="F56" t="s">
        <v>3</v>
      </c>
    </row>
    <row r="57" spans="1:6" x14ac:dyDescent="0.25">
      <c r="A57">
        <v>724111136</v>
      </c>
      <c r="B57" s="3" t="s">
        <v>85</v>
      </c>
      <c r="C57" t="s">
        <v>77</v>
      </c>
      <c r="D57" t="s">
        <v>6</v>
      </c>
      <c r="E57" t="s">
        <v>12</v>
      </c>
      <c r="F57" t="s">
        <v>4</v>
      </c>
    </row>
    <row r="58" spans="1:6" x14ac:dyDescent="0.25">
      <c r="A58">
        <v>724111137</v>
      </c>
      <c r="B58" s="3" t="s">
        <v>85</v>
      </c>
      <c r="C58" t="s">
        <v>77</v>
      </c>
      <c r="D58" t="s">
        <v>6</v>
      </c>
      <c r="E58" t="s">
        <v>11</v>
      </c>
      <c r="F58" t="s">
        <v>5</v>
      </c>
    </row>
    <row r="59" spans="1:6" x14ac:dyDescent="0.25">
      <c r="A59">
        <v>724111138</v>
      </c>
      <c r="B59" s="3" t="s">
        <v>85</v>
      </c>
      <c r="C59" t="s">
        <v>77</v>
      </c>
      <c r="D59" t="s">
        <v>6</v>
      </c>
      <c r="E59" t="s">
        <v>11</v>
      </c>
      <c r="F59" t="s">
        <v>4</v>
      </c>
    </row>
    <row r="60" spans="1:6" x14ac:dyDescent="0.25">
      <c r="A60">
        <v>724111139</v>
      </c>
      <c r="B60" s="3" t="s">
        <v>85</v>
      </c>
      <c r="C60" t="s">
        <v>77</v>
      </c>
      <c r="D60" t="s">
        <v>6</v>
      </c>
      <c r="E60" t="s">
        <v>11</v>
      </c>
      <c r="F60" t="s">
        <v>4</v>
      </c>
    </row>
    <row r="61" spans="1:6" x14ac:dyDescent="0.25">
      <c r="A61">
        <v>724111140</v>
      </c>
      <c r="B61" s="3" t="s">
        <v>85</v>
      </c>
      <c r="C61" t="s">
        <v>77</v>
      </c>
      <c r="D61" t="s">
        <v>6</v>
      </c>
      <c r="E61" t="s">
        <v>11</v>
      </c>
      <c r="F61" t="s">
        <v>5</v>
      </c>
    </row>
    <row r="62" spans="1:6" x14ac:dyDescent="0.25">
      <c r="A62">
        <v>724111141</v>
      </c>
      <c r="B62" s="3" t="s">
        <v>85</v>
      </c>
      <c r="C62" t="s">
        <v>77</v>
      </c>
      <c r="D62" t="s">
        <v>6</v>
      </c>
      <c r="E62" t="s">
        <v>11</v>
      </c>
      <c r="F62" t="s">
        <v>5</v>
      </c>
    </row>
    <row r="63" spans="1:6" x14ac:dyDescent="0.25">
      <c r="A63">
        <v>724111142</v>
      </c>
      <c r="B63" s="3" t="s">
        <v>85</v>
      </c>
      <c r="C63" t="s">
        <v>77</v>
      </c>
      <c r="D63" t="s">
        <v>6</v>
      </c>
      <c r="E63" t="s">
        <v>11</v>
      </c>
      <c r="F63" t="s">
        <v>5</v>
      </c>
    </row>
    <row r="64" spans="1:6" x14ac:dyDescent="0.25">
      <c r="A64">
        <v>724111143</v>
      </c>
      <c r="B64" s="3" t="s">
        <v>85</v>
      </c>
      <c r="C64" t="s">
        <v>77</v>
      </c>
      <c r="D64" t="s">
        <v>6</v>
      </c>
      <c r="E64" t="s">
        <v>11</v>
      </c>
      <c r="F64" t="s">
        <v>5</v>
      </c>
    </row>
    <row r="65" spans="1:6" x14ac:dyDescent="0.25">
      <c r="A65">
        <v>724111144</v>
      </c>
      <c r="B65" s="3" t="s">
        <v>85</v>
      </c>
      <c r="C65" t="s">
        <v>77</v>
      </c>
      <c r="D65" t="s">
        <v>6</v>
      </c>
      <c r="E65" t="s">
        <v>11</v>
      </c>
      <c r="F65" t="s">
        <v>4</v>
      </c>
    </row>
    <row r="66" spans="1:6" x14ac:dyDescent="0.25">
      <c r="A66">
        <v>724111145</v>
      </c>
      <c r="B66" s="3" t="s">
        <v>85</v>
      </c>
      <c r="C66" t="s">
        <v>77</v>
      </c>
      <c r="D66" t="s">
        <v>6</v>
      </c>
      <c r="E66" t="s">
        <v>11</v>
      </c>
      <c r="F66" t="s">
        <v>5</v>
      </c>
    </row>
    <row r="67" spans="1:6" x14ac:dyDescent="0.25">
      <c r="A67">
        <v>724111146</v>
      </c>
      <c r="B67" s="3" t="s">
        <v>85</v>
      </c>
      <c r="C67" t="s">
        <v>77</v>
      </c>
      <c r="D67" t="s">
        <v>6</v>
      </c>
      <c r="E67" t="s">
        <v>11</v>
      </c>
      <c r="F67" t="s">
        <v>5</v>
      </c>
    </row>
    <row r="68" spans="1:6" x14ac:dyDescent="0.25">
      <c r="A68">
        <v>724111147</v>
      </c>
      <c r="B68" s="3" t="s">
        <v>85</v>
      </c>
      <c r="C68" t="s">
        <v>77</v>
      </c>
      <c r="D68" t="s">
        <v>6</v>
      </c>
      <c r="E68" t="s">
        <v>11</v>
      </c>
      <c r="F68" t="s">
        <v>4</v>
      </c>
    </row>
    <row r="69" spans="1:6" x14ac:dyDescent="0.25">
      <c r="A69">
        <v>724111148</v>
      </c>
      <c r="B69" s="3" t="s">
        <v>85</v>
      </c>
      <c r="C69" t="s">
        <v>77</v>
      </c>
      <c r="D69" t="s">
        <v>6</v>
      </c>
      <c r="E69" t="s">
        <v>12</v>
      </c>
      <c r="F69" t="s">
        <v>4</v>
      </c>
    </row>
    <row r="70" spans="1:6" x14ac:dyDescent="0.25">
      <c r="A70">
        <v>724111149</v>
      </c>
      <c r="B70" s="3" t="s">
        <v>85</v>
      </c>
      <c r="C70" t="s">
        <v>77</v>
      </c>
      <c r="D70" t="s">
        <v>6</v>
      </c>
      <c r="E70" t="s">
        <v>12</v>
      </c>
      <c r="F70" t="s">
        <v>4</v>
      </c>
    </row>
    <row r="71" spans="1:6" x14ac:dyDescent="0.25">
      <c r="A71">
        <v>724111150</v>
      </c>
      <c r="B71" s="3" t="s">
        <v>85</v>
      </c>
      <c r="C71" t="s">
        <v>77</v>
      </c>
      <c r="D71" t="s">
        <v>6</v>
      </c>
      <c r="E71" t="s">
        <v>10</v>
      </c>
      <c r="F71" t="s">
        <v>5</v>
      </c>
    </row>
    <row r="72" spans="1:6" x14ac:dyDescent="0.25">
      <c r="A72">
        <v>724111151</v>
      </c>
      <c r="B72" s="3" t="s">
        <v>85</v>
      </c>
      <c r="C72" t="s">
        <v>77</v>
      </c>
      <c r="D72" t="s">
        <v>6</v>
      </c>
      <c r="E72" t="s">
        <v>11</v>
      </c>
      <c r="F72" t="s">
        <v>5</v>
      </c>
    </row>
    <row r="73" spans="1:6" x14ac:dyDescent="0.25">
      <c r="A73">
        <v>724111152</v>
      </c>
      <c r="B73" s="3" t="s">
        <v>85</v>
      </c>
      <c r="C73" t="s">
        <v>77</v>
      </c>
      <c r="D73" t="s">
        <v>6</v>
      </c>
      <c r="E73" t="s">
        <v>12</v>
      </c>
      <c r="F73" t="s">
        <v>5</v>
      </c>
    </row>
    <row r="74" spans="1:6" x14ac:dyDescent="0.25">
      <c r="A74">
        <v>724111153</v>
      </c>
      <c r="B74" s="3" t="s">
        <v>85</v>
      </c>
      <c r="C74" t="s">
        <v>77</v>
      </c>
      <c r="D74" t="s">
        <v>6</v>
      </c>
      <c r="E74" t="s">
        <v>12</v>
      </c>
      <c r="F74" t="s">
        <v>5</v>
      </c>
    </row>
    <row r="75" spans="1:6" x14ac:dyDescent="0.25">
      <c r="A75">
        <v>724111154</v>
      </c>
      <c r="B75" s="3" t="s">
        <v>85</v>
      </c>
      <c r="C75" t="s">
        <v>77</v>
      </c>
      <c r="D75" t="s">
        <v>6</v>
      </c>
      <c r="E75" t="s">
        <v>12</v>
      </c>
      <c r="F75" t="s">
        <v>4</v>
      </c>
    </row>
    <row r="76" spans="1:6" x14ac:dyDescent="0.25">
      <c r="A76">
        <v>724111155</v>
      </c>
      <c r="B76" s="3" t="s">
        <v>85</v>
      </c>
      <c r="C76" t="s">
        <v>77</v>
      </c>
      <c r="D76" t="s">
        <v>6</v>
      </c>
      <c r="E76" t="s">
        <v>11</v>
      </c>
      <c r="F76" t="s">
        <v>3</v>
      </c>
    </row>
    <row r="77" spans="1:6" x14ac:dyDescent="0.25">
      <c r="A77">
        <v>724111156</v>
      </c>
      <c r="B77" s="3" t="s">
        <v>85</v>
      </c>
      <c r="C77" t="s">
        <v>77</v>
      </c>
      <c r="D77" t="s">
        <v>6</v>
      </c>
      <c r="E77" t="s">
        <v>10</v>
      </c>
      <c r="F77" t="s">
        <v>4</v>
      </c>
    </row>
    <row r="78" spans="1:6" x14ac:dyDescent="0.25">
      <c r="A78">
        <v>724111157</v>
      </c>
      <c r="B78" s="3" t="s">
        <v>85</v>
      </c>
      <c r="C78" t="s">
        <v>77</v>
      </c>
      <c r="D78" t="s">
        <v>6</v>
      </c>
      <c r="E78" t="s">
        <v>11</v>
      </c>
      <c r="F78" t="s">
        <v>5</v>
      </c>
    </row>
    <row r="79" spans="1:6" x14ac:dyDescent="0.25">
      <c r="A79">
        <v>724111158</v>
      </c>
      <c r="B79" s="3" t="s">
        <v>85</v>
      </c>
      <c r="C79" t="s">
        <v>77</v>
      </c>
      <c r="D79" t="s">
        <v>6</v>
      </c>
      <c r="E79" t="s">
        <v>10</v>
      </c>
      <c r="F79" t="s">
        <v>5</v>
      </c>
    </row>
    <row r="80" spans="1:6" x14ac:dyDescent="0.25">
      <c r="A80">
        <v>724111159</v>
      </c>
      <c r="B80" s="3" t="s">
        <v>85</v>
      </c>
      <c r="C80" t="s">
        <v>77</v>
      </c>
      <c r="D80" t="s">
        <v>6</v>
      </c>
      <c r="E80" t="s">
        <v>12</v>
      </c>
      <c r="F80" t="s">
        <v>5</v>
      </c>
    </row>
    <row r="81" spans="1:6" x14ac:dyDescent="0.25">
      <c r="A81">
        <v>724111160</v>
      </c>
      <c r="B81" s="3" t="s">
        <v>85</v>
      </c>
      <c r="C81" t="s">
        <v>77</v>
      </c>
      <c r="D81" t="s">
        <v>6</v>
      </c>
      <c r="E81" t="s">
        <v>11</v>
      </c>
      <c r="F81" t="s">
        <v>5</v>
      </c>
    </row>
    <row r="82" spans="1:6" x14ac:dyDescent="0.25">
      <c r="A82">
        <v>724111161</v>
      </c>
      <c r="B82" s="3" t="s">
        <v>85</v>
      </c>
      <c r="C82" t="s">
        <v>77</v>
      </c>
      <c r="D82" t="s">
        <v>6</v>
      </c>
      <c r="E82" t="s">
        <v>11</v>
      </c>
      <c r="F82" t="s">
        <v>5</v>
      </c>
    </row>
    <row r="83" spans="1:6" x14ac:dyDescent="0.25">
      <c r="A83">
        <v>724111162</v>
      </c>
      <c r="B83" s="3" t="s">
        <v>85</v>
      </c>
      <c r="C83" t="s">
        <v>77</v>
      </c>
      <c r="D83" t="s">
        <v>6</v>
      </c>
      <c r="E83" t="s">
        <v>12</v>
      </c>
      <c r="F83" t="s">
        <v>4</v>
      </c>
    </row>
    <row r="84" spans="1:6" x14ac:dyDescent="0.25">
      <c r="A84">
        <v>724111163</v>
      </c>
      <c r="B84" s="3" t="s">
        <v>85</v>
      </c>
      <c r="C84" t="s">
        <v>77</v>
      </c>
      <c r="D84" t="s">
        <v>6</v>
      </c>
      <c r="E84" t="s">
        <v>10</v>
      </c>
      <c r="F84" t="s">
        <v>4</v>
      </c>
    </row>
    <row r="85" spans="1:6" x14ac:dyDescent="0.25">
      <c r="A85">
        <v>724111164</v>
      </c>
      <c r="B85" s="3" t="s">
        <v>85</v>
      </c>
      <c r="C85" t="s">
        <v>77</v>
      </c>
      <c r="D85" t="s">
        <v>6</v>
      </c>
      <c r="E85" t="s">
        <v>11</v>
      </c>
      <c r="F85" t="s">
        <v>5</v>
      </c>
    </row>
    <row r="86" spans="1:6" x14ac:dyDescent="0.25">
      <c r="A86">
        <v>724111165</v>
      </c>
      <c r="B86" s="3" t="s">
        <v>85</v>
      </c>
      <c r="C86" t="s">
        <v>77</v>
      </c>
      <c r="D86" t="s">
        <v>6</v>
      </c>
      <c r="E86" t="s">
        <v>11</v>
      </c>
      <c r="F86" t="s">
        <v>4</v>
      </c>
    </row>
    <row r="87" spans="1:6" x14ac:dyDescent="0.25">
      <c r="A87">
        <v>724111166</v>
      </c>
      <c r="B87" s="3" t="s">
        <v>85</v>
      </c>
      <c r="C87" t="s">
        <v>77</v>
      </c>
      <c r="D87" t="s">
        <v>6</v>
      </c>
      <c r="E87" t="s">
        <v>10</v>
      </c>
      <c r="F87" t="s">
        <v>5</v>
      </c>
    </row>
    <row r="88" spans="1:6" x14ac:dyDescent="0.25">
      <c r="A88">
        <v>724111167</v>
      </c>
      <c r="B88" s="3" t="s">
        <v>85</v>
      </c>
      <c r="C88" t="s">
        <v>77</v>
      </c>
      <c r="D88" t="s">
        <v>6</v>
      </c>
      <c r="E88" t="s">
        <v>10</v>
      </c>
      <c r="F88" t="s">
        <v>4</v>
      </c>
    </row>
    <row r="89" spans="1:6" x14ac:dyDescent="0.25">
      <c r="A89">
        <v>724111168</v>
      </c>
      <c r="B89" s="3" t="s">
        <v>85</v>
      </c>
      <c r="C89" t="s">
        <v>77</v>
      </c>
      <c r="D89" t="s">
        <v>6</v>
      </c>
      <c r="E89" t="s">
        <v>11</v>
      </c>
      <c r="F89" t="s">
        <v>5</v>
      </c>
    </row>
    <row r="90" spans="1:6" x14ac:dyDescent="0.25">
      <c r="A90">
        <v>724111169</v>
      </c>
      <c r="B90" s="3" t="s">
        <v>85</v>
      </c>
      <c r="C90" t="s">
        <v>77</v>
      </c>
      <c r="D90" t="s">
        <v>6</v>
      </c>
      <c r="E90" t="s">
        <v>12</v>
      </c>
      <c r="F90" t="s">
        <v>5</v>
      </c>
    </row>
    <row r="91" spans="1:6" x14ac:dyDescent="0.25">
      <c r="A91">
        <v>724111170</v>
      </c>
      <c r="B91" s="3" t="s">
        <v>85</v>
      </c>
      <c r="C91" t="s">
        <v>77</v>
      </c>
      <c r="D91" t="s">
        <v>6</v>
      </c>
      <c r="E91" t="s">
        <v>11</v>
      </c>
      <c r="F91" t="s">
        <v>3</v>
      </c>
    </row>
    <row r="92" spans="1:6" x14ac:dyDescent="0.25">
      <c r="A92">
        <v>724111171</v>
      </c>
      <c r="B92" s="3" t="s">
        <v>85</v>
      </c>
      <c r="C92" t="s">
        <v>77</v>
      </c>
      <c r="D92" t="s">
        <v>6</v>
      </c>
      <c r="E92" t="s">
        <v>11</v>
      </c>
      <c r="F92" t="s">
        <v>4</v>
      </c>
    </row>
    <row r="93" spans="1:6" x14ac:dyDescent="0.25">
      <c r="A93">
        <v>724111172</v>
      </c>
      <c r="B93" s="3" t="s">
        <v>85</v>
      </c>
      <c r="C93" t="s">
        <v>77</v>
      </c>
      <c r="D93" t="s">
        <v>6</v>
      </c>
      <c r="E93" t="s">
        <v>11</v>
      </c>
      <c r="F93" t="s">
        <v>5</v>
      </c>
    </row>
    <row r="94" spans="1:6" x14ac:dyDescent="0.25">
      <c r="A94">
        <v>724111173</v>
      </c>
      <c r="B94" s="3" t="s">
        <v>85</v>
      </c>
      <c r="C94" t="s">
        <v>77</v>
      </c>
      <c r="D94" t="s">
        <v>6</v>
      </c>
      <c r="E94" t="s">
        <v>12</v>
      </c>
      <c r="F94" t="s">
        <v>3</v>
      </c>
    </row>
    <row r="95" spans="1:6" x14ac:dyDescent="0.25">
      <c r="A95">
        <v>724111174</v>
      </c>
      <c r="B95" s="3" t="s">
        <v>85</v>
      </c>
      <c r="C95" t="s">
        <v>77</v>
      </c>
      <c r="D95" t="s">
        <v>6</v>
      </c>
      <c r="E95" t="s">
        <v>11</v>
      </c>
      <c r="F95" t="s">
        <v>5</v>
      </c>
    </row>
    <row r="96" spans="1:6" x14ac:dyDescent="0.25">
      <c r="A96">
        <v>724111175</v>
      </c>
      <c r="B96" s="3" t="s">
        <v>85</v>
      </c>
      <c r="C96" t="s">
        <v>77</v>
      </c>
      <c r="D96" t="s">
        <v>6</v>
      </c>
      <c r="E96" t="s">
        <v>11</v>
      </c>
      <c r="F96" t="s">
        <v>5</v>
      </c>
    </row>
    <row r="97" spans="1:6" x14ac:dyDescent="0.25">
      <c r="A97">
        <v>724111176</v>
      </c>
      <c r="B97" s="3" t="s">
        <v>85</v>
      </c>
      <c r="C97" t="s">
        <v>77</v>
      </c>
      <c r="D97" t="s">
        <v>6</v>
      </c>
      <c r="E97" t="s">
        <v>11</v>
      </c>
      <c r="F97" t="s">
        <v>4</v>
      </c>
    </row>
    <row r="98" spans="1:6" x14ac:dyDescent="0.25">
      <c r="A98">
        <v>724111177</v>
      </c>
      <c r="B98" s="3" t="s">
        <v>85</v>
      </c>
      <c r="C98" t="s">
        <v>77</v>
      </c>
      <c r="D98" t="s">
        <v>6</v>
      </c>
      <c r="E98" t="s">
        <v>11</v>
      </c>
      <c r="F98" t="s">
        <v>5</v>
      </c>
    </row>
    <row r="99" spans="1:6" x14ac:dyDescent="0.25">
      <c r="A99">
        <v>724111178</v>
      </c>
      <c r="B99" s="3" t="s">
        <v>85</v>
      </c>
      <c r="C99" t="s">
        <v>77</v>
      </c>
      <c r="D99" t="s">
        <v>6</v>
      </c>
      <c r="E99" t="s">
        <v>11</v>
      </c>
      <c r="F99" t="s">
        <v>3</v>
      </c>
    </row>
    <row r="100" spans="1:6" x14ac:dyDescent="0.25">
      <c r="A100">
        <v>724111179</v>
      </c>
      <c r="B100" s="3" t="s">
        <v>85</v>
      </c>
      <c r="C100" t="s">
        <v>77</v>
      </c>
      <c r="D100" t="s">
        <v>6</v>
      </c>
      <c r="E100" t="s">
        <v>12</v>
      </c>
      <c r="F100" t="s">
        <v>4</v>
      </c>
    </row>
    <row r="101" spans="1:6" x14ac:dyDescent="0.25">
      <c r="A101">
        <v>724111180</v>
      </c>
      <c r="B101" s="3" t="s">
        <v>85</v>
      </c>
      <c r="C101" t="s">
        <v>77</v>
      </c>
      <c r="D101" t="s">
        <v>6</v>
      </c>
      <c r="E101" t="s">
        <v>12</v>
      </c>
      <c r="F101" t="s">
        <v>4</v>
      </c>
    </row>
    <row r="102" spans="1:6" x14ac:dyDescent="0.25">
      <c r="A102">
        <v>729111111</v>
      </c>
      <c r="B102" s="3" t="s">
        <v>89</v>
      </c>
      <c r="C102" t="s">
        <v>81</v>
      </c>
      <c r="D102" t="s">
        <v>6</v>
      </c>
      <c r="E102" t="s">
        <v>11</v>
      </c>
      <c r="F102" t="s">
        <v>3</v>
      </c>
    </row>
    <row r="103" spans="1:6" x14ac:dyDescent="0.25">
      <c r="A103">
        <v>729111112</v>
      </c>
      <c r="B103" s="3" t="s">
        <v>89</v>
      </c>
      <c r="C103" t="s">
        <v>81</v>
      </c>
      <c r="D103" t="s">
        <v>6</v>
      </c>
      <c r="E103" t="s">
        <v>11</v>
      </c>
      <c r="F103" t="s">
        <v>4</v>
      </c>
    </row>
    <row r="104" spans="1:6" x14ac:dyDescent="0.25">
      <c r="A104">
        <v>729111113</v>
      </c>
      <c r="B104" s="3" t="s">
        <v>89</v>
      </c>
      <c r="C104" t="s">
        <v>81</v>
      </c>
      <c r="D104" t="s">
        <v>6</v>
      </c>
      <c r="E104" t="s">
        <v>11</v>
      </c>
      <c r="F104" t="s">
        <v>5</v>
      </c>
    </row>
    <row r="105" spans="1:6" x14ac:dyDescent="0.25">
      <c r="A105">
        <v>729111114</v>
      </c>
      <c r="B105" s="3" t="s">
        <v>89</v>
      </c>
      <c r="C105" t="s">
        <v>81</v>
      </c>
      <c r="D105" t="s">
        <v>6</v>
      </c>
      <c r="E105" t="s">
        <v>11</v>
      </c>
      <c r="F105" t="s">
        <v>5</v>
      </c>
    </row>
    <row r="106" spans="1:6" x14ac:dyDescent="0.25">
      <c r="A106">
        <v>729111115</v>
      </c>
      <c r="B106" s="3" t="s">
        <v>89</v>
      </c>
      <c r="C106" t="s">
        <v>81</v>
      </c>
      <c r="D106" t="s">
        <v>6</v>
      </c>
      <c r="E106" t="s">
        <v>11</v>
      </c>
      <c r="F106" t="s">
        <v>4</v>
      </c>
    </row>
    <row r="107" spans="1:6" x14ac:dyDescent="0.25">
      <c r="A107">
        <v>729111116</v>
      </c>
      <c r="B107" s="3" t="s">
        <v>89</v>
      </c>
      <c r="C107" t="s">
        <v>81</v>
      </c>
      <c r="D107" t="s">
        <v>6</v>
      </c>
      <c r="E107" t="s">
        <v>11</v>
      </c>
      <c r="F107" t="s">
        <v>4</v>
      </c>
    </row>
    <row r="108" spans="1:6" x14ac:dyDescent="0.25">
      <c r="A108">
        <v>729111117</v>
      </c>
      <c r="B108" s="3" t="s">
        <v>89</v>
      </c>
      <c r="C108" t="s">
        <v>81</v>
      </c>
      <c r="D108" t="s">
        <v>6</v>
      </c>
      <c r="E108" t="s">
        <v>11</v>
      </c>
      <c r="F108" t="s">
        <v>3</v>
      </c>
    </row>
    <row r="109" spans="1:6" x14ac:dyDescent="0.25">
      <c r="A109">
        <v>729111118</v>
      </c>
      <c r="B109" s="3" t="s">
        <v>89</v>
      </c>
      <c r="C109" t="s">
        <v>81</v>
      </c>
      <c r="D109" t="s">
        <v>6</v>
      </c>
      <c r="E109" t="s">
        <v>11</v>
      </c>
      <c r="F109" t="s">
        <v>4</v>
      </c>
    </row>
    <row r="110" spans="1:6" x14ac:dyDescent="0.25">
      <c r="A110">
        <v>729111119</v>
      </c>
      <c r="B110" s="3" t="s">
        <v>89</v>
      </c>
      <c r="C110" t="s">
        <v>81</v>
      </c>
      <c r="D110" t="s">
        <v>6</v>
      </c>
      <c r="E110" t="s">
        <v>11</v>
      </c>
      <c r="F110" t="s">
        <v>4</v>
      </c>
    </row>
    <row r="111" spans="1:6" x14ac:dyDescent="0.25">
      <c r="A111">
        <v>729111120</v>
      </c>
      <c r="B111" s="3" t="s">
        <v>89</v>
      </c>
      <c r="C111" t="s">
        <v>81</v>
      </c>
      <c r="D111" t="s">
        <v>6</v>
      </c>
      <c r="E111" t="s">
        <v>11</v>
      </c>
      <c r="F111" t="s">
        <v>4</v>
      </c>
    </row>
    <row r="112" spans="1:6" x14ac:dyDescent="0.25">
      <c r="A112">
        <v>603111111</v>
      </c>
      <c r="B112" s="3" t="s">
        <v>92</v>
      </c>
      <c r="C112" t="s">
        <v>95</v>
      </c>
      <c r="D112" t="s">
        <v>6</v>
      </c>
      <c r="E112" t="s">
        <v>11</v>
      </c>
      <c r="F112" t="s">
        <v>4</v>
      </c>
    </row>
    <row r="113" spans="1:6" x14ac:dyDescent="0.25">
      <c r="A113">
        <v>603111112</v>
      </c>
      <c r="B113" s="3" t="s">
        <v>92</v>
      </c>
      <c r="C113" t="s">
        <v>95</v>
      </c>
      <c r="D113" t="s">
        <v>6</v>
      </c>
      <c r="E113" t="s">
        <v>11</v>
      </c>
      <c r="F113" t="s">
        <v>5</v>
      </c>
    </row>
    <row r="114" spans="1:6" x14ac:dyDescent="0.25">
      <c r="A114">
        <v>603111113</v>
      </c>
      <c r="B114" s="3" t="s">
        <v>92</v>
      </c>
      <c r="C114" t="s">
        <v>95</v>
      </c>
      <c r="D114" t="s">
        <v>6</v>
      </c>
      <c r="E114" t="s">
        <v>11</v>
      </c>
      <c r="F114" t="s">
        <v>4</v>
      </c>
    </row>
    <row r="115" spans="1:6" x14ac:dyDescent="0.25">
      <c r="A115">
        <v>603111114</v>
      </c>
      <c r="B115" s="3" t="s">
        <v>92</v>
      </c>
      <c r="C115" t="s">
        <v>95</v>
      </c>
      <c r="D115" t="s">
        <v>6</v>
      </c>
      <c r="E115" t="s">
        <v>11</v>
      </c>
      <c r="F115" t="s">
        <v>5</v>
      </c>
    </row>
    <row r="116" spans="1:6" x14ac:dyDescent="0.25">
      <c r="A116">
        <v>611111111</v>
      </c>
      <c r="B116" s="3" t="s">
        <v>88</v>
      </c>
      <c r="C116" t="s">
        <v>80</v>
      </c>
      <c r="D116" t="s">
        <v>6</v>
      </c>
      <c r="E116" t="s">
        <v>12</v>
      </c>
      <c r="F116" t="s">
        <v>4</v>
      </c>
    </row>
    <row r="117" spans="1:6" x14ac:dyDescent="0.25">
      <c r="A117">
        <v>611111112</v>
      </c>
      <c r="B117" s="3" t="s">
        <v>88</v>
      </c>
      <c r="C117" t="s">
        <v>80</v>
      </c>
      <c r="D117" t="s">
        <v>6</v>
      </c>
      <c r="E117" t="s">
        <v>11</v>
      </c>
      <c r="F117" t="s">
        <v>4</v>
      </c>
    </row>
    <row r="118" spans="1:6" x14ac:dyDescent="0.25">
      <c r="A118">
        <v>611111113</v>
      </c>
      <c r="B118" s="3" t="s">
        <v>88</v>
      </c>
      <c r="C118" t="s">
        <v>80</v>
      </c>
      <c r="D118" t="s">
        <v>6</v>
      </c>
      <c r="E118" t="s">
        <v>13</v>
      </c>
      <c r="F118" t="s">
        <v>4</v>
      </c>
    </row>
    <row r="119" spans="1:6" x14ac:dyDescent="0.25">
      <c r="A119">
        <v>611111114</v>
      </c>
      <c r="B119" s="3" t="s">
        <v>88</v>
      </c>
      <c r="C119" t="s">
        <v>80</v>
      </c>
      <c r="D119" t="s">
        <v>6</v>
      </c>
      <c r="E119" t="s">
        <v>10</v>
      </c>
      <c r="F119" t="s">
        <v>4</v>
      </c>
    </row>
    <row r="120" spans="1:6" x14ac:dyDescent="0.25">
      <c r="A120">
        <v>611111115</v>
      </c>
      <c r="B120" s="3" t="s">
        <v>88</v>
      </c>
      <c r="C120" t="s">
        <v>80</v>
      </c>
      <c r="D120" t="s">
        <v>6</v>
      </c>
      <c r="E120" t="s">
        <v>10</v>
      </c>
      <c r="F120" t="s">
        <v>3</v>
      </c>
    </row>
    <row r="121" spans="1:6" x14ac:dyDescent="0.25">
      <c r="A121">
        <v>611111116</v>
      </c>
      <c r="B121" s="3" t="s">
        <v>88</v>
      </c>
      <c r="C121" t="s">
        <v>80</v>
      </c>
      <c r="D121" t="s">
        <v>6</v>
      </c>
      <c r="E121" t="s">
        <v>12</v>
      </c>
      <c r="F121" t="s">
        <v>5</v>
      </c>
    </row>
    <row r="122" spans="1:6" x14ac:dyDescent="0.25">
      <c r="A122">
        <v>611111117</v>
      </c>
      <c r="B122" s="3" t="s">
        <v>88</v>
      </c>
      <c r="C122" t="s">
        <v>80</v>
      </c>
      <c r="D122" t="s">
        <v>6</v>
      </c>
      <c r="E122" t="s">
        <v>12</v>
      </c>
      <c r="F122" t="s">
        <v>5</v>
      </c>
    </row>
    <row r="123" spans="1:6" x14ac:dyDescent="0.25">
      <c r="A123">
        <v>611111118</v>
      </c>
      <c r="B123" s="3" t="s">
        <v>88</v>
      </c>
      <c r="C123" t="s">
        <v>80</v>
      </c>
      <c r="D123" t="s">
        <v>6</v>
      </c>
      <c r="E123" t="s">
        <v>12</v>
      </c>
      <c r="F123" t="s">
        <v>4</v>
      </c>
    </row>
    <row r="124" spans="1:6" x14ac:dyDescent="0.25">
      <c r="A124">
        <v>611111119</v>
      </c>
      <c r="B124" s="3" t="s">
        <v>88</v>
      </c>
      <c r="C124" t="s">
        <v>80</v>
      </c>
      <c r="D124" t="s">
        <v>6</v>
      </c>
      <c r="E124" t="s">
        <v>12</v>
      </c>
      <c r="F124" t="s">
        <v>5</v>
      </c>
    </row>
    <row r="125" spans="1:6" x14ac:dyDescent="0.25">
      <c r="A125">
        <v>611111120</v>
      </c>
      <c r="B125" s="3" t="s">
        <v>88</v>
      </c>
      <c r="C125" t="s">
        <v>80</v>
      </c>
      <c r="D125" t="s">
        <v>6</v>
      </c>
      <c r="E125" t="s">
        <v>12</v>
      </c>
      <c r="F125" t="s">
        <v>4</v>
      </c>
    </row>
    <row r="126" spans="1:6" x14ac:dyDescent="0.25">
      <c r="A126">
        <v>611111121</v>
      </c>
      <c r="B126" s="3" t="s">
        <v>88</v>
      </c>
      <c r="C126" t="s">
        <v>80</v>
      </c>
      <c r="D126" t="s">
        <v>6</v>
      </c>
      <c r="E126" t="s">
        <v>11</v>
      </c>
      <c r="F126" t="s">
        <v>4</v>
      </c>
    </row>
    <row r="127" spans="1:6" x14ac:dyDescent="0.25">
      <c r="A127">
        <v>611111122</v>
      </c>
      <c r="B127" s="3" t="s">
        <v>88</v>
      </c>
      <c r="C127" t="s">
        <v>80</v>
      </c>
      <c r="D127" t="s">
        <v>6</v>
      </c>
      <c r="E127" t="s">
        <v>11</v>
      </c>
      <c r="F127" t="s">
        <v>4</v>
      </c>
    </row>
    <row r="128" spans="1:6" x14ac:dyDescent="0.25">
      <c r="A128">
        <v>611111123</v>
      </c>
      <c r="B128" s="3" t="s">
        <v>88</v>
      </c>
      <c r="C128" t="s">
        <v>80</v>
      </c>
      <c r="D128" t="s">
        <v>6</v>
      </c>
      <c r="E128" t="s">
        <v>12</v>
      </c>
      <c r="F128" t="s">
        <v>4</v>
      </c>
    </row>
    <row r="129" spans="1:6" x14ac:dyDescent="0.25">
      <c r="A129">
        <v>611111124</v>
      </c>
      <c r="B129" s="3" t="s">
        <v>88</v>
      </c>
      <c r="C129" t="s">
        <v>80</v>
      </c>
      <c r="D129" t="s">
        <v>6</v>
      </c>
      <c r="E129" t="s">
        <v>12</v>
      </c>
      <c r="F129" t="s">
        <v>4</v>
      </c>
    </row>
    <row r="130" spans="1:6" x14ac:dyDescent="0.25">
      <c r="A130">
        <v>611111125</v>
      </c>
      <c r="B130" s="3" t="s">
        <v>88</v>
      </c>
      <c r="C130" t="s">
        <v>80</v>
      </c>
      <c r="D130" t="s">
        <v>6</v>
      </c>
      <c r="E130" t="s">
        <v>10</v>
      </c>
      <c r="F130" t="s">
        <v>4</v>
      </c>
    </row>
    <row r="131" spans="1:6" x14ac:dyDescent="0.25">
      <c r="A131">
        <v>611111126</v>
      </c>
      <c r="B131" s="3" t="s">
        <v>88</v>
      </c>
      <c r="C131" t="s">
        <v>80</v>
      </c>
      <c r="D131" t="s">
        <v>6</v>
      </c>
      <c r="E131" t="s">
        <v>12</v>
      </c>
      <c r="F131" t="s">
        <v>5</v>
      </c>
    </row>
    <row r="132" spans="1:6" x14ac:dyDescent="0.25">
      <c r="A132">
        <v>611111127</v>
      </c>
      <c r="B132" s="3" t="s">
        <v>88</v>
      </c>
      <c r="C132" t="s">
        <v>80</v>
      </c>
      <c r="D132" t="s">
        <v>6</v>
      </c>
      <c r="E132" t="s">
        <v>13</v>
      </c>
      <c r="F132" t="s">
        <v>4</v>
      </c>
    </row>
    <row r="133" spans="1:6" x14ac:dyDescent="0.25">
      <c r="A133">
        <v>611111128</v>
      </c>
      <c r="B133" s="3" t="s">
        <v>88</v>
      </c>
      <c r="C133" t="s">
        <v>80</v>
      </c>
      <c r="D133" t="s">
        <v>6</v>
      </c>
      <c r="E133" t="s">
        <v>11</v>
      </c>
      <c r="F133" t="s">
        <v>4</v>
      </c>
    </row>
    <row r="134" spans="1:6" x14ac:dyDescent="0.25">
      <c r="A134">
        <v>611111129</v>
      </c>
      <c r="B134" s="3" t="s">
        <v>88</v>
      </c>
      <c r="C134" t="s">
        <v>80</v>
      </c>
      <c r="D134" t="s">
        <v>6</v>
      </c>
      <c r="E134" t="s">
        <v>10</v>
      </c>
      <c r="F134" t="s">
        <v>4</v>
      </c>
    </row>
    <row r="135" spans="1:6" x14ac:dyDescent="0.25">
      <c r="A135">
        <v>611111130</v>
      </c>
      <c r="B135" s="3" t="s">
        <v>88</v>
      </c>
      <c r="C135" t="s">
        <v>80</v>
      </c>
      <c r="D135" t="s">
        <v>6</v>
      </c>
      <c r="E135" t="s">
        <v>10</v>
      </c>
      <c r="F135" t="s">
        <v>4</v>
      </c>
    </row>
    <row r="136" spans="1:6" x14ac:dyDescent="0.25">
      <c r="A136">
        <v>611111131</v>
      </c>
      <c r="B136" s="3" t="s">
        <v>88</v>
      </c>
      <c r="C136" t="s">
        <v>80</v>
      </c>
      <c r="D136" t="s">
        <v>6</v>
      </c>
      <c r="E136" t="s">
        <v>10</v>
      </c>
      <c r="F136" t="s">
        <v>3</v>
      </c>
    </row>
    <row r="137" spans="1:6" x14ac:dyDescent="0.25">
      <c r="A137">
        <v>611111132</v>
      </c>
      <c r="B137" s="3" t="s">
        <v>88</v>
      </c>
      <c r="C137" t="s">
        <v>80</v>
      </c>
      <c r="D137" t="s">
        <v>6</v>
      </c>
      <c r="E137" t="s">
        <v>11</v>
      </c>
      <c r="F137" t="s">
        <v>4</v>
      </c>
    </row>
    <row r="138" spans="1:6" x14ac:dyDescent="0.25">
      <c r="A138">
        <v>611111133</v>
      </c>
      <c r="B138" s="3" t="s">
        <v>88</v>
      </c>
      <c r="C138" t="s">
        <v>80</v>
      </c>
      <c r="D138" t="s">
        <v>6</v>
      </c>
      <c r="E138" t="s">
        <v>11</v>
      </c>
      <c r="F138" t="s">
        <v>4</v>
      </c>
    </row>
    <row r="139" spans="1:6" x14ac:dyDescent="0.25">
      <c r="A139">
        <v>611111134</v>
      </c>
      <c r="B139" s="3" t="s">
        <v>88</v>
      </c>
      <c r="C139" t="s">
        <v>80</v>
      </c>
      <c r="D139" t="s">
        <v>6</v>
      </c>
      <c r="E139" t="s">
        <v>11</v>
      </c>
      <c r="F139" t="s">
        <v>4</v>
      </c>
    </row>
    <row r="140" spans="1:6" x14ac:dyDescent="0.25">
      <c r="A140">
        <v>611111135</v>
      </c>
      <c r="B140" s="3" t="s">
        <v>88</v>
      </c>
      <c r="C140" t="s">
        <v>80</v>
      </c>
      <c r="D140" t="s">
        <v>6</v>
      </c>
      <c r="E140" t="s">
        <v>10</v>
      </c>
      <c r="F140" t="s">
        <v>3</v>
      </c>
    </row>
    <row r="141" spans="1:6" x14ac:dyDescent="0.25">
      <c r="A141">
        <v>611111136</v>
      </c>
      <c r="B141" s="3" t="s">
        <v>88</v>
      </c>
      <c r="C141" t="s">
        <v>80</v>
      </c>
      <c r="D141" t="s">
        <v>6</v>
      </c>
      <c r="E141" t="s">
        <v>10</v>
      </c>
      <c r="F141" t="s">
        <v>4</v>
      </c>
    </row>
    <row r="142" spans="1:6" x14ac:dyDescent="0.25">
      <c r="A142">
        <v>611111137</v>
      </c>
      <c r="B142" s="3" t="s">
        <v>88</v>
      </c>
      <c r="C142" t="s">
        <v>80</v>
      </c>
      <c r="D142" t="s">
        <v>6</v>
      </c>
      <c r="E142" t="s">
        <v>10</v>
      </c>
      <c r="F142" t="s">
        <v>4</v>
      </c>
    </row>
    <row r="143" spans="1:6" x14ac:dyDescent="0.25">
      <c r="A143">
        <v>611111138</v>
      </c>
      <c r="B143" s="3" t="s">
        <v>88</v>
      </c>
      <c r="C143" t="s">
        <v>80</v>
      </c>
      <c r="D143" t="s">
        <v>6</v>
      </c>
      <c r="E143" t="s">
        <v>10</v>
      </c>
      <c r="F143" t="s">
        <v>4</v>
      </c>
    </row>
    <row r="144" spans="1:6" x14ac:dyDescent="0.25">
      <c r="A144">
        <v>611111139</v>
      </c>
      <c r="B144" s="3" t="s">
        <v>88</v>
      </c>
      <c r="C144" t="s">
        <v>80</v>
      </c>
      <c r="D144" t="s">
        <v>6</v>
      </c>
      <c r="E144" t="s">
        <v>11</v>
      </c>
      <c r="F144" t="s">
        <v>4</v>
      </c>
    </row>
    <row r="145" spans="1:6" x14ac:dyDescent="0.25">
      <c r="A145">
        <v>729111111</v>
      </c>
      <c r="B145" s="3" t="s">
        <v>89</v>
      </c>
      <c r="C145" t="s">
        <v>81</v>
      </c>
      <c r="D145" t="s">
        <v>6</v>
      </c>
      <c r="E145" t="s">
        <v>11</v>
      </c>
      <c r="F145" t="s">
        <v>4</v>
      </c>
    </row>
    <row r="146" spans="1:6" x14ac:dyDescent="0.25">
      <c r="A146">
        <v>729111112</v>
      </c>
      <c r="B146" s="3" t="s">
        <v>89</v>
      </c>
      <c r="C146" t="s">
        <v>81</v>
      </c>
      <c r="D146" t="s">
        <v>6</v>
      </c>
      <c r="E146" t="s">
        <v>11</v>
      </c>
      <c r="F146" t="s">
        <v>4</v>
      </c>
    </row>
    <row r="147" spans="1:6" x14ac:dyDescent="0.25">
      <c r="A147">
        <v>729111113</v>
      </c>
      <c r="B147" s="3" t="s">
        <v>89</v>
      </c>
      <c r="C147" t="s">
        <v>81</v>
      </c>
      <c r="D147" t="s">
        <v>6</v>
      </c>
      <c r="E147" t="s">
        <v>10</v>
      </c>
      <c r="F147" t="s">
        <v>4</v>
      </c>
    </row>
    <row r="148" spans="1:6" x14ac:dyDescent="0.25">
      <c r="A148">
        <v>729111114</v>
      </c>
      <c r="B148" s="3" t="s">
        <v>89</v>
      </c>
      <c r="C148" t="s">
        <v>81</v>
      </c>
      <c r="D148" t="s">
        <v>6</v>
      </c>
      <c r="E148" t="s">
        <v>11</v>
      </c>
      <c r="F148" t="s">
        <v>4</v>
      </c>
    </row>
    <row r="149" spans="1:6" x14ac:dyDescent="0.25">
      <c r="A149">
        <v>729111115</v>
      </c>
      <c r="B149" s="3" t="s">
        <v>89</v>
      </c>
      <c r="C149" t="s">
        <v>81</v>
      </c>
      <c r="D149" t="s">
        <v>6</v>
      </c>
      <c r="E149" t="s">
        <v>10</v>
      </c>
      <c r="F149" t="s">
        <v>4</v>
      </c>
    </row>
    <row r="150" spans="1:6" x14ac:dyDescent="0.25">
      <c r="A150">
        <v>722111111</v>
      </c>
      <c r="B150" s="3" t="s">
        <v>96</v>
      </c>
      <c r="C150" t="s">
        <v>82</v>
      </c>
      <c r="D150" t="s">
        <v>6</v>
      </c>
      <c r="E150" t="s">
        <v>13</v>
      </c>
      <c r="F150" t="s">
        <v>3</v>
      </c>
    </row>
    <row r="151" spans="1:6" x14ac:dyDescent="0.25">
      <c r="A151">
        <v>722111112</v>
      </c>
      <c r="B151" s="3" t="s">
        <v>96</v>
      </c>
      <c r="C151" t="s">
        <v>82</v>
      </c>
      <c r="D151" t="s">
        <v>6</v>
      </c>
      <c r="E151" t="s">
        <v>11</v>
      </c>
      <c r="F151" t="s">
        <v>4</v>
      </c>
    </row>
    <row r="152" spans="1:6" x14ac:dyDescent="0.25">
      <c r="A152">
        <v>722111113</v>
      </c>
      <c r="B152" s="3" t="s">
        <v>96</v>
      </c>
      <c r="C152" t="s">
        <v>82</v>
      </c>
      <c r="D152" t="s">
        <v>6</v>
      </c>
      <c r="E152" t="s">
        <v>10</v>
      </c>
      <c r="F152" t="s">
        <v>4</v>
      </c>
    </row>
    <row r="153" spans="1:6" x14ac:dyDescent="0.25">
      <c r="A153">
        <v>722111114</v>
      </c>
      <c r="B153" s="3" t="s">
        <v>96</v>
      </c>
      <c r="C153" t="s">
        <v>82</v>
      </c>
      <c r="D153" t="s">
        <v>6</v>
      </c>
      <c r="E153" t="s">
        <v>11</v>
      </c>
      <c r="F153" t="s">
        <v>4</v>
      </c>
    </row>
    <row r="154" spans="1:6" x14ac:dyDescent="0.25">
      <c r="A154">
        <v>722111115</v>
      </c>
      <c r="B154" s="3" t="s">
        <v>96</v>
      </c>
      <c r="C154" t="s">
        <v>82</v>
      </c>
      <c r="D154" t="s">
        <v>6</v>
      </c>
      <c r="E154" t="s">
        <v>11</v>
      </c>
      <c r="F154" t="s">
        <v>4</v>
      </c>
    </row>
    <row r="155" spans="1:6" x14ac:dyDescent="0.25">
      <c r="A155">
        <v>722111116</v>
      </c>
      <c r="B155" s="3" t="s">
        <v>96</v>
      </c>
      <c r="C155" t="s">
        <v>82</v>
      </c>
      <c r="D155" t="s">
        <v>6</v>
      </c>
      <c r="E155" t="s">
        <v>11</v>
      </c>
      <c r="F155" t="s">
        <v>4</v>
      </c>
    </row>
    <row r="156" spans="1:6" x14ac:dyDescent="0.25">
      <c r="A156">
        <v>722111117</v>
      </c>
      <c r="B156" s="3" t="s">
        <v>96</v>
      </c>
      <c r="C156" t="s">
        <v>82</v>
      </c>
      <c r="D156" t="s">
        <v>6</v>
      </c>
      <c r="E156" t="s">
        <v>10</v>
      </c>
      <c r="F156" t="s">
        <v>4</v>
      </c>
    </row>
    <row r="157" spans="1:6" x14ac:dyDescent="0.25">
      <c r="A157">
        <v>722111118</v>
      </c>
      <c r="B157" s="3" t="s">
        <v>96</v>
      </c>
      <c r="C157" t="s">
        <v>82</v>
      </c>
      <c r="D157" t="s">
        <v>6</v>
      </c>
      <c r="E157" t="s">
        <v>11</v>
      </c>
      <c r="F157" t="s">
        <v>4</v>
      </c>
    </row>
    <row r="158" spans="1:6" x14ac:dyDescent="0.25">
      <c r="A158">
        <v>722111119</v>
      </c>
      <c r="B158" s="3" t="s">
        <v>96</v>
      </c>
      <c r="C158" t="s">
        <v>82</v>
      </c>
      <c r="D158" t="s">
        <v>6</v>
      </c>
      <c r="E158" t="s">
        <v>10</v>
      </c>
      <c r="F158" t="s">
        <v>4</v>
      </c>
    </row>
    <row r="159" spans="1:6" x14ac:dyDescent="0.25">
      <c r="A159">
        <v>722111120</v>
      </c>
      <c r="B159" s="3" t="s">
        <v>96</v>
      </c>
      <c r="C159" t="s">
        <v>82</v>
      </c>
      <c r="D159" t="s">
        <v>6</v>
      </c>
      <c r="E159" t="s">
        <v>11</v>
      </c>
      <c r="F159" t="s">
        <v>4</v>
      </c>
    </row>
    <row r="160" spans="1:6" x14ac:dyDescent="0.25">
      <c r="A160">
        <v>722111121</v>
      </c>
      <c r="B160" s="3" t="s">
        <v>96</v>
      </c>
      <c r="C160" t="s">
        <v>82</v>
      </c>
      <c r="D160" t="s">
        <v>6</v>
      </c>
      <c r="E160" t="s">
        <v>11</v>
      </c>
      <c r="F160" t="s">
        <v>4</v>
      </c>
    </row>
    <row r="161" spans="1:6" x14ac:dyDescent="0.25">
      <c r="A161">
        <v>722111122</v>
      </c>
      <c r="B161" s="3" t="s">
        <v>96</v>
      </c>
      <c r="C161" t="s">
        <v>82</v>
      </c>
      <c r="D161" t="s">
        <v>6</v>
      </c>
      <c r="E161" t="s">
        <v>10</v>
      </c>
      <c r="F161" t="s">
        <v>4</v>
      </c>
    </row>
    <row r="162" spans="1:6" x14ac:dyDescent="0.25">
      <c r="A162">
        <v>722111123</v>
      </c>
      <c r="B162" s="3" t="s">
        <v>96</v>
      </c>
      <c r="C162" t="s">
        <v>82</v>
      </c>
      <c r="D162" t="s">
        <v>6</v>
      </c>
      <c r="E162" t="s">
        <v>11</v>
      </c>
      <c r="F162" t="s">
        <v>4</v>
      </c>
    </row>
    <row r="163" spans="1:6" x14ac:dyDescent="0.25">
      <c r="A163">
        <v>722111124</v>
      </c>
      <c r="B163" s="3" t="s">
        <v>96</v>
      </c>
      <c r="C163" t="s">
        <v>82</v>
      </c>
      <c r="D163" t="s">
        <v>6</v>
      </c>
      <c r="E163" t="s">
        <v>10</v>
      </c>
      <c r="F163" t="s">
        <v>4</v>
      </c>
    </row>
    <row r="164" spans="1:6" x14ac:dyDescent="0.25">
      <c r="A164">
        <v>722111125</v>
      </c>
      <c r="B164" s="3" t="s">
        <v>96</v>
      </c>
      <c r="C164" t="s">
        <v>82</v>
      </c>
      <c r="D164" t="s">
        <v>6</v>
      </c>
      <c r="E164" t="s">
        <v>11</v>
      </c>
      <c r="F164" t="s">
        <v>5</v>
      </c>
    </row>
    <row r="165" spans="1:6" x14ac:dyDescent="0.25">
      <c r="A165">
        <v>722111126</v>
      </c>
      <c r="B165" s="3" t="s">
        <v>96</v>
      </c>
      <c r="C165" t="s">
        <v>82</v>
      </c>
      <c r="D165" t="s">
        <v>6</v>
      </c>
      <c r="E165" t="s">
        <v>11</v>
      </c>
      <c r="F165" t="s">
        <v>4</v>
      </c>
    </row>
    <row r="166" spans="1:6" x14ac:dyDescent="0.25">
      <c r="A166">
        <v>722111127</v>
      </c>
      <c r="B166" s="3" t="s">
        <v>96</v>
      </c>
      <c r="C166" t="s">
        <v>82</v>
      </c>
      <c r="D166" t="s">
        <v>6</v>
      </c>
      <c r="E166" t="s">
        <v>10</v>
      </c>
      <c r="F166" t="s">
        <v>4</v>
      </c>
    </row>
    <row r="167" spans="1:6" x14ac:dyDescent="0.25">
      <c r="A167">
        <v>722111128</v>
      </c>
      <c r="B167" s="3" t="s">
        <v>96</v>
      </c>
      <c r="C167" t="s">
        <v>82</v>
      </c>
      <c r="D167" t="s">
        <v>6</v>
      </c>
      <c r="E167" t="s">
        <v>11</v>
      </c>
      <c r="F167" t="s">
        <v>3</v>
      </c>
    </row>
    <row r="168" spans="1:6" x14ac:dyDescent="0.25">
      <c r="A168">
        <v>722111129</v>
      </c>
      <c r="B168" s="3" t="s">
        <v>96</v>
      </c>
      <c r="C168" t="s">
        <v>82</v>
      </c>
      <c r="D168" t="s">
        <v>6</v>
      </c>
      <c r="E168" t="s">
        <v>10</v>
      </c>
      <c r="F168" t="s">
        <v>4</v>
      </c>
    </row>
    <row r="169" spans="1:6" x14ac:dyDescent="0.25">
      <c r="A169">
        <v>722111130</v>
      </c>
      <c r="B169" s="3" t="s">
        <v>96</v>
      </c>
      <c r="C169" t="s">
        <v>82</v>
      </c>
      <c r="D169" t="s">
        <v>6</v>
      </c>
      <c r="E169" t="s">
        <v>11</v>
      </c>
      <c r="F169" t="s">
        <v>4</v>
      </c>
    </row>
    <row r="170" spans="1:6" x14ac:dyDescent="0.25">
      <c r="A170">
        <v>722111131</v>
      </c>
      <c r="B170" s="3" t="s">
        <v>96</v>
      </c>
      <c r="C170" t="s">
        <v>82</v>
      </c>
      <c r="D170" t="s">
        <v>6</v>
      </c>
      <c r="E170" t="s">
        <v>11</v>
      </c>
      <c r="F170" t="s">
        <v>3</v>
      </c>
    </row>
    <row r="171" spans="1:6" x14ac:dyDescent="0.25">
      <c r="A171">
        <v>722111132</v>
      </c>
      <c r="B171" s="3" t="s">
        <v>96</v>
      </c>
      <c r="C171" t="s">
        <v>82</v>
      </c>
      <c r="D171" t="s">
        <v>6</v>
      </c>
      <c r="E171" t="s">
        <v>11</v>
      </c>
      <c r="F171" t="s">
        <v>5</v>
      </c>
    </row>
    <row r="172" spans="1:6" x14ac:dyDescent="0.25">
      <c r="A172">
        <v>722111133</v>
      </c>
      <c r="B172" s="3" t="s">
        <v>96</v>
      </c>
      <c r="C172" t="s">
        <v>82</v>
      </c>
      <c r="D172" t="s">
        <v>6</v>
      </c>
      <c r="E172" t="s">
        <v>12</v>
      </c>
      <c r="F172" t="s">
        <v>5</v>
      </c>
    </row>
    <row r="173" spans="1:6" x14ac:dyDescent="0.25">
      <c r="A173">
        <v>722111134</v>
      </c>
      <c r="B173" s="3" t="s">
        <v>96</v>
      </c>
      <c r="C173" t="s">
        <v>82</v>
      </c>
      <c r="D173" t="s">
        <v>6</v>
      </c>
      <c r="E173" t="s">
        <v>10</v>
      </c>
      <c r="F173" t="s">
        <v>4</v>
      </c>
    </row>
    <row r="174" spans="1:6" x14ac:dyDescent="0.25">
      <c r="A174">
        <v>722111135</v>
      </c>
      <c r="B174" s="3" t="s">
        <v>96</v>
      </c>
      <c r="C174" t="s">
        <v>82</v>
      </c>
      <c r="D174" t="s">
        <v>6</v>
      </c>
      <c r="E174" t="s">
        <v>10</v>
      </c>
      <c r="F174" t="s">
        <v>4</v>
      </c>
    </row>
    <row r="175" spans="1:6" x14ac:dyDescent="0.25">
      <c r="A175">
        <v>722111136</v>
      </c>
      <c r="B175" s="3" t="s">
        <v>96</v>
      </c>
      <c r="C175" t="s">
        <v>82</v>
      </c>
      <c r="D175" t="s">
        <v>6</v>
      </c>
      <c r="E175" t="s">
        <v>10</v>
      </c>
      <c r="F175" t="s">
        <v>3</v>
      </c>
    </row>
    <row r="176" spans="1:6" x14ac:dyDescent="0.25">
      <c r="A176">
        <v>722111137</v>
      </c>
      <c r="B176" s="3" t="s">
        <v>96</v>
      </c>
      <c r="C176" t="s">
        <v>82</v>
      </c>
      <c r="D176" t="s">
        <v>6</v>
      </c>
      <c r="E176" t="s">
        <v>10</v>
      </c>
      <c r="F176" t="s">
        <v>4</v>
      </c>
    </row>
    <row r="177" spans="1:6" x14ac:dyDescent="0.25">
      <c r="A177">
        <v>722111138</v>
      </c>
      <c r="B177" s="3" t="s">
        <v>96</v>
      </c>
      <c r="C177" t="s">
        <v>82</v>
      </c>
      <c r="D177" t="s">
        <v>6</v>
      </c>
      <c r="E177" t="s">
        <v>10</v>
      </c>
      <c r="F177" t="s">
        <v>3</v>
      </c>
    </row>
    <row r="178" spans="1:6" x14ac:dyDescent="0.25">
      <c r="A178">
        <v>722111139</v>
      </c>
      <c r="B178" s="3" t="s">
        <v>96</v>
      </c>
      <c r="C178" t="s">
        <v>82</v>
      </c>
      <c r="D178" t="s">
        <v>6</v>
      </c>
      <c r="E178" t="s">
        <v>11</v>
      </c>
      <c r="F178" t="s">
        <v>4</v>
      </c>
    </row>
    <row r="179" spans="1:6" x14ac:dyDescent="0.25">
      <c r="A179">
        <v>722111140</v>
      </c>
      <c r="B179" s="3" t="s">
        <v>96</v>
      </c>
      <c r="C179" t="s">
        <v>82</v>
      </c>
      <c r="D179" t="s">
        <v>6</v>
      </c>
      <c r="E179" t="s">
        <v>11</v>
      </c>
      <c r="F179" t="s">
        <v>4</v>
      </c>
    </row>
    <row r="180" spans="1:6" x14ac:dyDescent="0.25">
      <c r="A180">
        <v>722111141</v>
      </c>
      <c r="B180" s="3" t="s">
        <v>96</v>
      </c>
      <c r="C180" t="s">
        <v>82</v>
      </c>
      <c r="D180" t="s">
        <v>6</v>
      </c>
      <c r="E180" t="s">
        <v>11</v>
      </c>
      <c r="F180" t="s">
        <v>4</v>
      </c>
    </row>
    <row r="181" spans="1:6" x14ac:dyDescent="0.25">
      <c r="A181">
        <v>722111142</v>
      </c>
      <c r="B181" s="3" t="s">
        <v>96</v>
      </c>
      <c r="C181" t="s">
        <v>82</v>
      </c>
      <c r="D181" t="s">
        <v>6</v>
      </c>
      <c r="E181" t="s">
        <v>11</v>
      </c>
      <c r="F181" t="s">
        <v>4</v>
      </c>
    </row>
    <row r="182" spans="1:6" x14ac:dyDescent="0.25">
      <c r="A182">
        <v>722111143</v>
      </c>
      <c r="B182" s="3" t="s">
        <v>96</v>
      </c>
      <c r="C182" t="s">
        <v>82</v>
      </c>
      <c r="D182" t="s">
        <v>6</v>
      </c>
      <c r="E182" t="s">
        <v>11</v>
      </c>
      <c r="F182" t="s">
        <v>4</v>
      </c>
    </row>
    <row r="183" spans="1:6" x14ac:dyDescent="0.25">
      <c r="A183">
        <v>722111144</v>
      </c>
      <c r="B183" s="3" t="s">
        <v>96</v>
      </c>
      <c r="C183" t="s">
        <v>82</v>
      </c>
      <c r="D183" t="s">
        <v>6</v>
      </c>
      <c r="E183" t="s">
        <v>10</v>
      </c>
      <c r="F183" t="s">
        <v>4</v>
      </c>
    </row>
    <row r="184" spans="1:6" x14ac:dyDescent="0.25">
      <c r="A184">
        <v>722111145</v>
      </c>
      <c r="B184" s="3" t="s">
        <v>96</v>
      </c>
      <c r="C184" t="s">
        <v>82</v>
      </c>
      <c r="D184" t="s">
        <v>6</v>
      </c>
      <c r="E184" t="s">
        <v>12</v>
      </c>
      <c r="F184" t="s">
        <v>4</v>
      </c>
    </row>
    <row r="185" spans="1:6" x14ac:dyDescent="0.25">
      <c r="A185">
        <v>722111146</v>
      </c>
      <c r="B185" s="3" t="s">
        <v>96</v>
      </c>
      <c r="C185" t="s">
        <v>82</v>
      </c>
      <c r="D185" t="s">
        <v>6</v>
      </c>
      <c r="E185" t="s">
        <v>12</v>
      </c>
      <c r="F185" t="s">
        <v>4</v>
      </c>
    </row>
    <row r="186" spans="1:6" x14ac:dyDescent="0.25">
      <c r="A186">
        <v>722111147</v>
      </c>
      <c r="B186" s="3" t="s">
        <v>96</v>
      </c>
      <c r="C186" t="s">
        <v>82</v>
      </c>
      <c r="D186" t="s">
        <v>6</v>
      </c>
      <c r="E186" t="s">
        <v>12</v>
      </c>
      <c r="F186" t="s">
        <v>4</v>
      </c>
    </row>
    <row r="187" spans="1:6" x14ac:dyDescent="0.25">
      <c r="A187">
        <v>722111148</v>
      </c>
      <c r="B187" s="3" t="s">
        <v>96</v>
      </c>
      <c r="C187" t="s">
        <v>82</v>
      </c>
      <c r="D187" t="s">
        <v>14</v>
      </c>
      <c r="E187" t="s">
        <v>7</v>
      </c>
    </row>
    <row r="188" spans="1:6" x14ac:dyDescent="0.25">
      <c r="A188">
        <v>722111149</v>
      </c>
      <c r="B188" s="3" t="s">
        <v>96</v>
      </c>
      <c r="C188" t="s">
        <v>82</v>
      </c>
      <c r="D188" t="s">
        <v>6</v>
      </c>
      <c r="E188" t="s">
        <v>10</v>
      </c>
      <c r="F188" t="s">
        <v>4</v>
      </c>
    </row>
    <row r="189" spans="1:6" x14ac:dyDescent="0.25">
      <c r="A189">
        <v>722111150</v>
      </c>
      <c r="B189" s="3" t="s">
        <v>96</v>
      </c>
      <c r="C189" t="s">
        <v>82</v>
      </c>
      <c r="D189" t="s">
        <v>14</v>
      </c>
      <c r="E189" t="s">
        <v>7</v>
      </c>
    </row>
    <row r="190" spans="1:6" x14ac:dyDescent="0.25">
      <c r="A190">
        <v>722111151</v>
      </c>
      <c r="B190" s="3" t="s">
        <v>96</v>
      </c>
      <c r="C190" t="s">
        <v>82</v>
      </c>
      <c r="D190" t="s">
        <v>6</v>
      </c>
      <c r="E190" t="s">
        <v>13</v>
      </c>
      <c r="F190" t="s">
        <v>3</v>
      </c>
    </row>
    <row r="191" spans="1:6" x14ac:dyDescent="0.25">
      <c r="A191">
        <v>722111152</v>
      </c>
      <c r="B191" s="3" t="s">
        <v>96</v>
      </c>
      <c r="C191" t="s">
        <v>82</v>
      </c>
      <c r="D191" t="s">
        <v>6</v>
      </c>
      <c r="E191" t="s">
        <v>11</v>
      </c>
      <c r="F191" t="s">
        <v>3</v>
      </c>
    </row>
    <row r="192" spans="1:6" x14ac:dyDescent="0.25">
      <c r="A192">
        <v>722111153</v>
      </c>
      <c r="B192" s="3" t="s">
        <v>96</v>
      </c>
      <c r="C192" t="s">
        <v>82</v>
      </c>
      <c r="D192" t="s">
        <v>6</v>
      </c>
      <c r="E192" t="s">
        <v>11</v>
      </c>
      <c r="F192" t="s">
        <v>4</v>
      </c>
    </row>
    <row r="193" spans="1:6" x14ac:dyDescent="0.25">
      <c r="A193">
        <v>722111154</v>
      </c>
      <c r="B193" s="3" t="s">
        <v>96</v>
      </c>
      <c r="C193" t="s">
        <v>82</v>
      </c>
      <c r="D193" t="s">
        <v>6</v>
      </c>
      <c r="E193" t="s">
        <v>11</v>
      </c>
      <c r="F193" t="s">
        <v>4</v>
      </c>
    </row>
    <row r="194" spans="1:6" x14ac:dyDescent="0.25">
      <c r="A194">
        <v>722111155</v>
      </c>
      <c r="B194" s="3" t="s">
        <v>96</v>
      </c>
      <c r="C194" t="s">
        <v>82</v>
      </c>
      <c r="D194" t="s">
        <v>6</v>
      </c>
      <c r="E194" t="s">
        <v>10</v>
      </c>
      <c r="F194" t="s">
        <v>4</v>
      </c>
    </row>
    <row r="195" spans="1:6" x14ac:dyDescent="0.25">
      <c r="A195">
        <v>722111156</v>
      </c>
      <c r="B195" s="3" t="s">
        <v>96</v>
      </c>
      <c r="C195" t="s">
        <v>82</v>
      </c>
      <c r="D195" t="s">
        <v>6</v>
      </c>
      <c r="E195" t="s">
        <v>10</v>
      </c>
      <c r="F195" t="s">
        <v>4</v>
      </c>
    </row>
    <row r="196" spans="1:6" x14ac:dyDescent="0.25">
      <c r="A196">
        <v>722111157</v>
      </c>
      <c r="B196" s="3" t="s">
        <v>96</v>
      </c>
      <c r="C196" t="s">
        <v>82</v>
      </c>
      <c r="D196" t="s">
        <v>6</v>
      </c>
      <c r="E196" t="s">
        <v>11</v>
      </c>
      <c r="F196" t="s">
        <v>4</v>
      </c>
    </row>
    <row r="197" spans="1:6" x14ac:dyDescent="0.25">
      <c r="A197">
        <v>722111158</v>
      </c>
      <c r="B197" s="3" t="s">
        <v>96</v>
      </c>
      <c r="C197" t="s">
        <v>82</v>
      </c>
      <c r="D197" t="s">
        <v>6</v>
      </c>
      <c r="E197" t="s">
        <v>11</v>
      </c>
      <c r="F197" t="s">
        <v>5</v>
      </c>
    </row>
    <row r="198" spans="1:6" x14ac:dyDescent="0.25">
      <c r="A198">
        <v>722111159</v>
      </c>
      <c r="B198" s="3" t="s">
        <v>96</v>
      </c>
      <c r="C198" t="s">
        <v>82</v>
      </c>
      <c r="D198" t="s">
        <v>6</v>
      </c>
      <c r="E198" t="s">
        <v>11</v>
      </c>
      <c r="F198" t="s">
        <v>4</v>
      </c>
    </row>
    <row r="199" spans="1:6" x14ac:dyDescent="0.25">
      <c r="A199">
        <v>778111111</v>
      </c>
      <c r="B199" s="3" t="s">
        <v>90</v>
      </c>
      <c r="C199" t="s">
        <v>83</v>
      </c>
      <c r="D199" t="s">
        <v>6</v>
      </c>
      <c r="E199" t="s">
        <v>12</v>
      </c>
      <c r="F199" t="s">
        <v>4</v>
      </c>
    </row>
    <row r="200" spans="1:6" x14ac:dyDescent="0.25">
      <c r="A200">
        <v>778111112</v>
      </c>
      <c r="B200" s="3" t="s">
        <v>90</v>
      </c>
      <c r="C200" t="s">
        <v>83</v>
      </c>
      <c r="D200" t="s">
        <v>6</v>
      </c>
      <c r="E200" t="s">
        <v>12</v>
      </c>
      <c r="F200" t="s">
        <v>4</v>
      </c>
    </row>
    <row r="201" spans="1:6" x14ac:dyDescent="0.25">
      <c r="A201">
        <v>778111113</v>
      </c>
      <c r="B201" s="3" t="s">
        <v>90</v>
      </c>
      <c r="C201" t="s">
        <v>83</v>
      </c>
      <c r="D201" t="s">
        <v>6</v>
      </c>
      <c r="E201" t="s">
        <v>12</v>
      </c>
      <c r="F201" t="s">
        <v>4</v>
      </c>
    </row>
    <row r="202" spans="1:6" x14ac:dyDescent="0.25">
      <c r="A202">
        <v>778111114</v>
      </c>
      <c r="B202" s="3" t="s">
        <v>90</v>
      </c>
      <c r="C202" t="s">
        <v>83</v>
      </c>
      <c r="D202" t="s">
        <v>6</v>
      </c>
      <c r="E202" t="s">
        <v>10</v>
      </c>
      <c r="F202" t="s">
        <v>4</v>
      </c>
    </row>
    <row r="203" spans="1:6" x14ac:dyDescent="0.25">
      <c r="A203">
        <v>778111115</v>
      </c>
      <c r="B203" s="3" t="s">
        <v>90</v>
      </c>
      <c r="C203" t="s">
        <v>83</v>
      </c>
      <c r="D203" t="s">
        <v>6</v>
      </c>
      <c r="E203" t="s">
        <v>11</v>
      </c>
      <c r="F203" t="s">
        <v>3</v>
      </c>
    </row>
    <row r="204" spans="1:6" x14ac:dyDescent="0.25">
      <c r="A204">
        <v>778111116</v>
      </c>
      <c r="B204" s="3" t="s">
        <v>90</v>
      </c>
      <c r="C204" t="s">
        <v>83</v>
      </c>
      <c r="D204" t="s">
        <v>6</v>
      </c>
      <c r="E204" t="s">
        <v>10</v>
      </c>
      <c r="F204" t="s">
        <v>4</v>
      </c>
    </row>
    <row r="205" spans="1:6" x14ac:dyDescent="0.25">
      <c r="A205">
        <v>778111117</v>
      </c>
      <c r="B205" s="3" t="s">
        <v>91</v>
      </c>
      <c r="C205" t="s">
        <v>84</v>
      </c>
      <c r="D205" t="s">
        <v>6</v>
      </c>
      <c r="E205" t="s">
        <v>12</v>
      </c>
      <c r="F205" t="s">
        <v>4</v>
      </c>
    </row>
    <row r="206" spans="1:6" x14ac:dyDescent="0.25">
      <c r="A206">
        <v>778111118</v>
      </c>
      <c r="B206" s="3" t="s">
        <v>91</v>
      </c>
      <c r="C206" t="s">
        <v>84</v>
      </c>
      <c r="D206" t="s">
        <v>6</v>
      </c>
      <c r="E206" t="s">
        <v>12</v>
      </c>
      <c r="F206" t="s">
        <v>4</v>
      </c>
    </row>
    <row r="207" spans="1:6" x14ac:dyDescent="0.25">
      <c r="A207">
        <v>778111119</v>
      </c>
      <c r="B207" s="3" t="s">
        <v>91</v>
      </c>
      <c r="C207" t="s">
        <v>84</v>
      </c>
      <c r="D207" t="s">
        <v>6</v>
      </c>
      <c r="E207" t="s">
        <v>12</v>
      </c>
      <c r="F207" t="s">
        <v>4</v>
      </c>
    </row>
    <row r="208" spans="1:6" x14ac:dyDescent="0.25">
      <c r="A208">
        <v>778111120</v>
      </c>
      <c r="B208" s="3" t="s">
        <v>91</v>
      </c>
      <c r="C208" t="s">
        <v>84</v>
      </c>
      <c r="D208" t="s">
        <v>6</v>
      </c>
      <c r="E208" t="s">
        <v>13</v>
      </c>
      <c r="F208" t="s">
        <v>3</v>
      </c>
    </row>
    <row r="209" spans="1:6" x14ac:dyDescent="0.25">
      <c r="A209">
        <v>778111121</v>
      </c>
      <c r="B209" s="3" t="s">
        <v>91</v>
      </c>
      <c r="C209" t="s">
        <v>84</v>
      </c>
      <c r="D209" t="s">
        <v>6</v>
      </c>
      <c r="E209" t="s">
        <v>11</v>
      </c>
      <c r="F209" t="s">
        <v>4</v>
      </c>
    </row>
    <row r="210" spans="1:6" x14ac:dyDescent="0.25">
      <c r="A210">
        <v>778111122</v>
      </c>
      <c r="B210" s="3" t="s">
        <v>91</v>
      </c>
      <c r="C210" t="s">
        <v>84</v>
      </c>
      <c r="D210" t="s">
        <v>6</v>
      </c>
      <c r="E210" t="s">
        <v>12</v>
      </c>
      <c r="F210" t="s">
        <v>4</v>
      </c>
    </row>
    <row r="211" spans="1:6" x14ac:dyDescent="0.25">
      <c r="A211">
        <v>778111123</v>
      </c>
      <c r="B211" s="3" t="s">
        <v>91</v>
      </c>
      <c r="C211" t="s">
        <v>84</v>
      </c>
      <c r="D211" t="s">
        <v>6</v>
      </c>
      <c r="E211" t="s">
        <v>13</v>
      </c>
      <c r="F211" t="s">
        <v>4</v>
      </c>
    </row>
  </sheetData>
  <sortState ref="A2:H3289">
    <sortCondition ref="C2:C328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Provoz</vt:lpstr>
      <vt:lpstr>IVM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Intel_I3</dc:creator>
  <cp:lastModifiedBy>Intel_I3</cp:lastModifiedBy>
  <dcterms:created xsi:type="dcterms:W3CDTF">2019-03-20T08:15:59Z</dcterms:created>
  <dcterms:modified xsi:type="dcterms:W3CDTF">2019-03-27T13:04:02Z</dcterms:modified>
</cp:coreProperties>
</file>