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 Bober\Desktop\"/>
    </mc:Choice>
  </mc:AlternateContent>
  <xr:revisionPtr revIDLastSave="0" documentId="8_{42F22F58-E1B0-4544-A818-36A1294E53D5}" xr6:coauthVersionLast="40" xr6:coauthVersionMax="40" xr10:uidLastSave="{00000000-0000-0000-0000-000000000000}"/>
  <bookViews>
    <workbookView xWindow="0" yWindow="0" windowWidth="23040" windowHeight="8988" activeTab="2" xr2:uid="{00000000-000D-0000-FFFF-FFFF00000000}"/>
  </bookViews>
  <sheets>
    <sheet name="NÁKUP" sheetId="1" r:id="rId1"/>
    <sheet name="PRODEJ" sheetId="2" r:id="rId2"/>
    <sheet name="SKLAD" sheetId="3" r:id="rId3"/>
    <sheet name="SEZNAM ZBOŽÍ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" i="1"/>
  <c r="D6" i="3" l="1"/>
  <c r="D10" i="3"/>
  <c r="D15" i="3"/>
  <c r="D19" i="3"/>
  <c r="D3" i="3"/>
  <c r="D7" i="3"/>
  <c r="D12" i="3"/>
  <c r="D16" i="3"/>
  <c r="D20" i="3"/>
  <c r="D4" i="3"/>
  <c r="D8" i="3"/>
  <c r="D13" i="3"/>
  <c r="D17" i="3"/>
  <c r="D2" i="3"/>
  <c r="D5" i="3"/>
  <c r="D9" i="3"/>
  <c r="D14" i="3"/>
  <c r="D18" i="3"/>
  <c r="D11" i="3"/>
</calcChain>
</file>

<file path=xl/sharedStrings.xml><?xml version="1.0" encoding="utf-8"?>
<sst xmlns="http://schemas.openxmlformats.org/spreadsheetml/2006/main" count="53" uniqueCount="25">
  <si>
    <t>EAN</t>
  </si>
  <si>
    <t>KÓD ZBOŽÍ</t>
  </si>
  <si>
    <t>NÁZEV ZBOŽÍ</t>
  </si>
  <si>
    <t>PŘIJATO</t>
  </si>
  <si>
    <t>VYDÁNO</t>
  </si>
  <si>
    <t>SKLADEM</t>
  </si>
  <si>
    <t>AAAAAAAAA0000</t>
  </si>
  <si>
    <t>AAAAAAAAA0001</t>
  </si>
  <si>
    <t>AAAAAAAAA0002</t>
  </si>
  <si>
    <t>AAAAAAAAA0003</t>
  </si>
  <si>
    <t>AAAAAAAAA0004</t>
  </si>
  <si>
    <t>AAAAAAAAA0005</t>
  </si>
  <si>
    <t>AAAAAAAAA0006</t>
  </si>
  <si>
    <t>AAAAAAAAA0007</t>
  </si>
  <si>
    <t>AAAAAAAAA0008</t>
  </si>
  <si>
    <t>AAAAAAAAA0009</t>
  </si>
  <si>
    <t>AAAAAAAAA0010</t>
  </si>
  <si>
    <t>AAAAAAAAA0011</t>
  </si>
  <si>
    <t>AAAAAAAAA0012</t>
  </si>
  <si>
    <t>AAAAAAAAA0013</t>
  </si>
  <si>
    <t>AAAAAAAAA0014</t>
  </si>
  <si>
    <t>AAAAAAAAA0015</t>
  </si>
  <si>
    <t>AAAAAAAAA0016</t>
  </si>
  <si>
    <t>AAAAAAAAA0017</t>
  </si>
  <si>
    <t>AAAAAAAAA0018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</si>
</sst>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workbookViewId="0">
      <selection activeCell="C10" sqref="C10"/>
    </sheetView>
  </sheetViews>
  <sheetFormatPr defaultRowHeight="14.4" x14ac:dyDescent="0.3"/>
  <cols>
    <col min="1" max="1" width="16.88671875" style="1" customWidth="1"/>
    <col min="2" max="2" width="18.44140625" style="1" customWidth="1"/>
    <col min="3" max="3" width="40.33203125" style="1" customWidth="1"/>
    <col min="4" max="4" width="20.6640625" style="1" customWidth="1"/>
  </cols>
  <sheetData>
    <row r="1" spans="1: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2">
        <v>123456798</v>
      </c>
      <c r="B2" s="2">
        <f>IF(A2&gt;0,VLOOKUP(A2,'SEZNAM ZBOŽÍ'!$A$2:$C$20,2,FALSE)," ")</f>
        <v>1009</v>
      </c>
      <c r="C2" s="2" t="str">
        <f>IF(A2&gt;0,VLOOKUP(A2,'SEZNAM ZBOŽÍ'!$A$2:$C$20,3,FALSE)," ")</f>
        <v>AAAAAAAAA0009</v>
      </c>
      <c r="D2" s="2">
        <f>IF(A2&gt;0,1,"")</f>
        <v>1</v>
      </c>
    </row>
    <row r="3" spans="1:4" x14ac:dyDescent="0.3">
      <c r="A3" s="2">
        <v>123456793</v>
      </c>
      <c r="B3" s="2">
        <f>IF(A3&gt;0,VLOOKUP(A3,'SEZNAM ZBOŽÍ'!$A$2:$C$20,2,FALSE)," ")</f>
        <v>1004</v>
      </c>
      <c r="C3" s="2" t="str">
        <f>IF(A3&gt;0,VLOOKUP(A3,'SEZNAM ZBOŽÍ'!$A$2:$C$20,3,FALSE)," ")</f>
        <v>AAAAAAAAA0004</v>
      </c>
      <c r="D3" s="2">
        <f t="shared" ref="D3:D18" si="0">IF(A3&gt;0,1,"")</f>
        <v>1</v>
      </c>
    </row>
    <row r="4" spans="1:4" x14ac:dyDescent="0.3">
      <c r="A4" s="2">
        <v>123456793</v>
      </c>
      <c r="B4" s="2">
        <f>IF(A4&gt;0,VLOOKUP(A4,'SEZNAM ZBOŽÍ'!$A$2:$C$20,2,FALSE)," ")</f>
        <v>1004</v>
      </c>
      <c r="C4" s="2" t="str">
        <f>IF(A4&gt;0,VLOOKUP(A4,'SEZNAM ZBOŽÍ'!$A$2:$C$20,3,FALSE)," ")</f>
        <v>AAAAAAAAA0004</v>
      </c>
      <c r="D4" s="2">
        <f t="shared" si="0"/>
        <v>1</v>
      </c>
    </row>
    <row r="5" spans="1:4" x14ac:dyDescent="0.3">
      <c r="A5" s="2">
        <v>123456793</v>
      </c>
      <c r="B5" s="2">
        <f>IF(A5&gt;0,VLOOKUP(A5,'SEZNAM ZBOŽÍ'!$A$2:$C$20,2,FALSE)," ")</f>
        <v>1004</v>
      </c>
      <c r="C5" s="2" t="str">
        <f>IF(A5&gt;0,VLOOKUP(A5,'SEZNAM ZBOŽÍ'!$A$2:$C$20,3,FALSE)," ")</f>
        <v>AAAAAAAAA0004</v>
      </c>
      <c r="D5" s="2">
        <f t="shared" si="0"/>
        <v>1</v>
      </c>
    </row>
    <row r="6" spans="1:4" x14ac:dyDescent="0.3">
      <c r="A6" s="2"/>
      <c r="B6" s="2" t="str">
        <f>IF(A6&gt;0,VLOOKUP(A6,'SEZNAM ZBOŽÍ'!$A$2:$C$20,2,FALSE)," ")</f>
        <v xml:space="preserve"> </v>
      </c>
      <c r="C6" s="2" t="str">
        <f>IF(A6&gt;0,VLOOKUP(A6,'SEZNAM ZBOŽÍ'!$A$2:$C$20,3,FALSE)," ")</f>
        <v xml:space="preserve"> </v>
      </c>
      <c r="D6" s="2" t="str">
        <f t="shared" si="0"/>
        <v/>
      </c>
    </row>
    <row r="7" spans="1:4" x14ac:dyDescent="0.3">
      <c r="A7" s="2"/>
      <c r="B7" s="2" t="str">
        <f>IF(A7&gt;0,VLOOKUP(A7,'SEZNAM ZBOŽÍ'!$A$2:$C$20,2,FALSE)," ")</f>
        <v xml:space="preserve"> </v>
      </c>
      <c r="C7" s="2" t="str">
        <f>IF(A7&gt;0,VLOOKUP(A7,'SEZNAM ZBOŽÍ'!$A$2:$C$20,3,FALSE)," ")</f>
        <v xml:space="preserve"> </v>
      </c>
      <c r="D7" s="2" t="str">
        <f t="shared" si="0"/>
        <v/>
      </c>
    </row>
    <row r="8" spans="1:4" x14ac:dyDescent="0.3">
      <c r="A8" s="2"/>
      <c r="B8" s="2" t="str">
        <f>IF(A8&gt;0,VLOOKUP(A8,'SEZNAM ZBOŽÍ'!$A$2:$C$20,2,FALSE)," ")</f>
        <v xml:space="preserve"> </v>
      </c>
      <c r="C8" s="2" t="str">
        <f>IF(A8&gt;0,VLOOKUP(A8,'SEZNAM ZBOŽÍ'!$A$2:$C$20,3,FALSE)," ")</f>
        <v xml:space="preserve"> </v>
      </c>
      <c r="D8" s="2" t="str">
        <f t="shared" si="0"/>
        <v/>
      </c>
    </row>
    <row r="9" spans="1:4" x14ac:dyDescent="0.3">
      <c r="A9" s="2"/>
      <c r="B9" s="2" t="str">
        <f>IF(A9&gt;0,VLOOKUP(A9,'SEZNAM ZBOŽÍ'!$A$2:$C$20,2,FALSE)," ")</f>
        <v xml:space="preserve"> </v>
      </c>
      <c r="C9" s="2" t="str">
        <f>IF(A9&gt;0,VLOOKUP(A9,'SEZNAM ZBOŽÍ'!$A$2:$C$20,3,FALSE)," ")</f>
        <v xml:space="preserve"> </v>
      </c>
      <c r="D9" s="2" t="str">
        <f t="shared" si="0"/>
        <v/>
      </c>
    </row>
    <row r="10" spans="1:4" x14ac:dyDescent="0.3">
      <c r="A10" s="2"/>
      <c r="B10" s="2" t="str">
        <f>IF(A10&gt;0,VLOOKUP(A10,'SEZNAM ZBOŽÍ'!$A$2:$C$20,2,FALSE)," ")</f>
        <v xml:space="preserve"> </v>
      </c>
      <c r="C10" s="2" t="str">
        <f>IF(A10&gt;0,VLOOKUP(A10,'SEZNAM ZBOŽÍ'!$A$2:$C$20,3,FALSE)," ")</f>
        <v xml:space="preserve"> </v>
      </c>
      <c r="D10" s="2" t="str">
        <f t="shared" si="0"/>
        <v/>
      </c>
    </row>
    <row r="11" spans="1:4" x14ac:dyDescent="0.3">
      <c r="A11" s="2"/>
      <c r="B11" s="2" t="str">
        <f>IF(A11&gt;0,VLOOKUP(A11,'SEZNAM ZBOŽÍ'!$A$2:$C$20,2,FALSE)," ")</f>
        <v xml:space="preserve"> </v>
      </c>
      <c r="C11" s="2" t="str">
        <f>IF(A11&gt;0,VLOOKUP(A11,'SEZNAM ZBOŽÍ'!$A$2:$C$20,3,FALSE)," ")</f>
        <v xml:space="preserve"> </v>
      </c>
      <c r="D11" s="2" t="str">
        <f t="shared" si="0"/>
        <v/>
      </c>
    </row>
    <row r="12" spans="1:4" x14ac:dyDescent="0.3">
      <c r="A12" s="2"/>
      <c r="B12" s="2" t="str">
        <f>IF(A12&gt;0,VLOOKUP(A12,'SEZNAM ZBOŽÍ'!$A$2:$C$20,2,FALSE)," ")</f>
        <v xml:space="preserve"> </v>
      </c>
      <c r="C12" s="2" t="str">
        <f>IF(A12&gt;0,VLOOKUP(A12,'SEZNAM ZBOŽÍ'!$A$2:$C$20,3,FALSE)," ")</f>
        <v xml:space="preserve"> </v>
      </c>
      <c r="D12" s="2" t="str">
        <f t="shared" si="0"/>
        <v/>
      </c>
    </row>
    <row r="13" spans="1:4" x14ac:dyDescent="0.3">
      <c r="A13" s="2"/>
      <c r="B13" s="2" t="str">
        <f>IF(A13&gt;0,VLOOKUP(A13,'SEZNAM ZBOŽÍ'!$A$2:$C$20,2,FALSE)," ")</f>
        <v xml:space="preserve"> </v>
      </c>
      <c r="C13" s="2" t="str">
        <f>IF(A13&gt;0,VLOOKUP(A13,'SEZNAM ZBOŽÍ'!$A$2:$C$20,3,FALSE)," ")</f>
        <v xml:space="preserve"> </v>
      </c>
      <c r="D13" s="2" t="str">
        <f t="shared" si="0"/>
        <v/>
      </c>
    </row>
    <row r="14" spans="1:4" x14ac:dyDescent="0.3">
      <c r="A14" s="2"/>
      <c r="B14" s="2" t="str">
        <f>IF(A14&gt;0,VLOOKUP(A14,'SEZNAM ZBOŽÍ'!$A$2:$C$20,2,FALSE)," ")</f>
        <v xml:space="preserve"> </v>
      </c>
      <c r="C14" s="2" t="str">
        <f>IF(A14&gt;0,VLOOKUP(A14,'SEZNAM ZBOŽÍ'!$A$2:$C$20,3,FALSE)," ")</f>
        <v xml:space="preserve"> </v>
      </c>
      <c r="D14" s="2" t="str">
        <f t="shared" si="0"/>
        <v/>
      </c>
    </row>
    <row r="15" spans="1:4" x14ac:dyDescent="0.3">
      <c r="A15" s="2"/>
      <c r="B15" s="2" t="str">
        <f>IF(A15&gt;0,VLOOKUP(A15,'SEZNAM ZBOŽÍ'!$A$2:$C$20,2,FALSE)," ")</f>
        <v xml:space="preserve"> </v>
      </c>
      <c r="C15" s="2" t="str">
        <f>IF(A15&gt;0,VLOOKUP(A15,'SEZNAM ZBOŽÍ'!$A$2:$C$20,3,FALSE)," ")</f>
        <v xml:space="preserve"> </v>
      </c>
      <c r="D15" s="2" t="str">
        <f t="shared" si="0"/>
        <v/>
      </c>
    </row>
    <row r="16" spans="1:4" x14ac:dyDescent="0.3">
      <c r="A16" s="2"/>
      <c r="B16" s="2" t="str">
        <f>IF(A16&gt;0,VLOOKUP(A16,'SEZNAM ZBOŽÍ'!$A$2:$C$20,2,FALSE)," ")</f>
        <v xml:space="preserve"> </v>
      </c>
      <c r="C16" s="2" t="str">
        <f>IF(A16&gt;0,VLOOKUP(A16,'SEZNAM ZBOŽÍ'!$A$2:$C$20,3,FALSE)," ")</f>
        <v xml:space="preserve"> </v>
      </c>
      <c r="D16" s="2" t="str">
        <f t="shared" si="0"/>
        <v/>
      </c>
    </row>
    <row r="17" spans="1:4" x14ac:dyDescent="0.3">
      <c r="A17" s="2"/>
      <c r="B17" s="2" t="str">
        <f>IF(A17&gt;0,VLOOKUP(A17,'SEZNAM ZBOŽÍ'!$A$2:$C$20,2,FALSE)," ")</f>
        <v xml:space="preserve"> </v>
      </c>
      <c r="C17" s="2" t="str">
        <f>IF(A17&gt;0,VLOOKUP(A17,'SEZNAM ZBOŽÍ'!$A$2:$C$20,3,FALSE)," ")</f>
        <v xml:space="preserve"> </v>
      </c>
      <c r="D17" s="2" t="str">
        <f t="shared" si="0"/>
        <v/>
      </c>
    </row>
    <row r="18" spans="1:4" x14ac:dyDescent="0.3">
      <c r="A18" s="2"/>
      <c r="B18" s="2" t="str">
        <f>IF(A18&gt;0,VLOOKUP(A18,'SEZNAM ZBOŽÍ'!$A$2:$C$20,2,FALSE)," ")</f>
        <v xml:space="preserve"> </v>
      </c>
      <c r="C18" s="2" t="str">
        <f>IF(A18&gt;0,VLOOKUP(A18,'SEZNAM ZBOŽÍ'!$A$2:$C$20,3,FALSE)," ")</f>
        <v xml:space="preserve"> </v>
      </c>
      <c r="D18" s="2" t="str">
        <f t="shared" si="0"/>
        <v/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/>
  </sheetViews>
  <sheetFormatPr defaultRowHeight="14.4" x14ac:dyDescent="0.3"/>
  <cols>
    <col min="1" max="1" width="16.88671875" style="1" customWidth="1"/>
    <col min="2" max="2" width="18.44140625" style="1" customWidth="1"/>
    <col min="3" max="3" width="40.33203125" style="1" customWidth="1"/>
    <col min="4" max="4" width="20.6640625" style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tabSelected="1" workbookViewId="0">
      <selection activeCell="C18" sqref="C18"/>
    </sheetView>
  </sheetViews>
  <sheetFormatPr defaultRowHeight="14.4" x14ac:dyDescent="0.3"/>
  <cols>
    <col min="1" max="1" width="16.88671875" style="1" customWidth="1"/>
    <col min="2" max="2" width="18.44140625" style="1" customWidth="1"/>
    <col min="3" max="3" width="40.33203125" style="1" customWidth="1"/>
    <col min="4" max="4" width="20.6640625" style="1" customWidth="1"/>
  </cols>
  <sheetData>
    <row r="1" spans="1:4" x14ac:dyDescent="0.3">
      <c r="A1" s="2" t="s">
        <v>0</v>
      </c>
      <c r="B1" s="2" t="s">
        <v>1</v>
      </c>
      <c r="C1" s="2" t="s">
        <v>2</v>
      </c>
      <c r="D1" s="2" t="s">
        <v>5</v>
      </c>
    </row>
    <row r="2" spans="1:4" x14ac:dyDescent="0.3">
      <c r="A2" s="2">
        <v>123456789</v>
      </c>
      <c r="B2" s="2">
        <v>1000</v>
      </c>
      <c r="C2" s="2" t="s">
        <v>6</v>
      </c>
      <c r="D2" s="2">
        <f>SUMIF(NÁKUP!$B$2:$B$18,SKLAD!B2,NÁKUP!$D$2:$D$18)</f>
        <v>0</v>
      </c>
    </row>
    <row r="3" spans="1:4" x14ac:dyDescent="0.3">
      <c r="A3" s="2">
        <v>123456790</v>
      </c>
      <c r="B3" s="2">
        <v>1001</v>
      </c>
      <c r="C3" s="2" t="s">
        <v>7</v>
      </c>
      <c r="D3" s="2">
        <f>SUMIF(NÁKUP!$B$2:$B$18,SKLAD!B3,NÁKUP!$D$2:$D$18)</f>
        <v>0</v>
      </c>
    </row>
    <row r="4" spans="1:4" x14ac:dyDescent="0.3">
      <c r="A4" s="2">
        <v>123456791</v>
      </c>
      <c r="B4" s="2">
        <v>1002</v>
      </c>
      <c r="C4" s="2" t="s">
        <v>8</v>
      </c>
      <c r="D4" s="2">
        <f>SUMIF(NÁKUP!$B$2:$B$18,SKLAD!B4,NÁKUP!$D$2:$D$18)</f>
        <v>0</v>
      </c>
    </row>
    <row r="5" spans="1:4" x14ac:dyDescent="0.3">
      <c r="A5" s="2">
        <v>123456792</v>
      </c>
      <c r="B5" s="2">
        <v>1003</v>
      </c>
      <c r="C5" s="2" t="s">
        <v>9</v>
      </c>
      <c r="D5" s="2">
        <f>SUMIF(NÁKUP!$B$2:$B$18,SKLAD!B5,NÁKUP!$D$2:$D$18)</f>
        <v>0</v>
      </c>
    </row>
    <row r="6" spans="1:4" x14ac:dyDescent="0.3">
      <c r="A6" s="2">
        <v>123456793</v>
      </c>
      <c r="B6" s="2">
        <v>1004</v>
      </c>
      <c r="C6" s="2" t="s">
        <v>10</v>
      </c>
      <c r="D6" s="2">
        <f>SUMIF(NÁKUP!$B$2:$B$18,SKLAD!B6,NÁKUP!$D$2:$D$18)</f>
        <v>3</v>
      </c>
    </row>
    <row r="7" spans="1:4" x14ac:dyDescent="0.3">
      <c r="A7" s="2">
        <v>123456794</v>
      </c>
      <c r="B7" s="2">
        <v>1005</v>
      </c>
      <c r="C7" s="2" t="s">
        <v>11</v>
      </c>
      <c r="D7" s="2">
        <f>SUMIF(NÁKUP!$B$2:$B$18,SKLAD!B7,NÁKUP!$D$2:$D$18)</f>
        <v>0</v>
      </c>
    </row>
    <row r="8" spans="1:4" x14ac:dyDescent="0.3">
      <c r="A8" s="2">
        <v>123456795</v>
      </c>
      <c r="B8" s="2">
        <v>1006</v>
      </c>
      <c r="C8" s="2" t="s">
        <v>12</v>
      </c>
      <c r="D8" s="2">
        <f>SUMIF(NÁKUP!$B$2:$B$18,SKLAD!B8,NÁKUP!$D$2:$D$18)</f>
        <v>0</v>
      </c>
    </row>
    <row r="9" spans="1:4" x14ac:dyDescent="0.3">
      <c r="A9" s="2">
        <v>123456796</v>
      </c>
      <c r="B9" s="2">
        <v>1007</v>
      </c>
      <c r="C9" s="2" t="s">
        <v>13</v>
      </c>
      <c r="D9" s="2">
        <f>SUMIF(NÁKUP!$B$2:$B$18,SKLAD!B9,NÁKUP!$D$2:$D$18)</f>
        <v>0</v>
      </c>
    </row>
    <row r="10" spans="1:4" x14ac:dyDescent="0.3">
      <c r="A10" s="2">
        <v>123456797</v>
      </c>
      <c r="B10" s="2">
        <v>1008</v>
      </c>
      <c r="C10" s="2" t="s">
        <v>14</v>
      </c>
      <c r="D10" s="2">
        <f>SUMIF(NÁKUP!$B$2:$B$18,SKLAD!B10,NÁKUP!$D$2:$D$18)</f>
        <v>0</v>
      </c>
    </row>
    <row r="11" spans="1:4" x14ac:dyDescent="0.3">
      <c r="A11" s="2">
        <v>123456798</v>
      </c>
      <c r="B11" s="2">
        <v>1009</v>
      </c>
      <c r="C11" s="2" t="s">
        <v>15</v>
      </c>
      <c r="D11" s="2">
        <f>SUMIF(NÁKUP!$B$2:$B$18,SKLAD!B11,NÁKUP!$D$2:$D$18)</f>
        <v>1</v>
      </c>
    </row>
    <row r="12" spans="1:4" x14ac:dyDescent="0.3">
      <c r="A12" s="2">
        <v>123456799</v>
      </c>
      <c r="B12" s="2">
        <v>1010</v>
      </c>
      <c r="C12" s="2" t="s">
        <v>16</v>
      </c>
      <c r="D12" s="2">
        <f>SUMIF(NÁKUP!$B$2:$B$18,SKLAD!B12,NÁKUP!$D$2:$D$18)</f>
        <v>0</v>
      </c>
    </row>
    <row r="13" spans="1:4" x14ac:dyDescent="0.3">
      <c r="A13" s="2">
        <v>123456800</v>
      </c>
      <c r="B13" s="2">
        <v>1011</v>
      </c>
      <c r="C13" s="2" t="s">
        <v>17</v>
      </c>
      <c r="D13" s="2">
        <f>SUMIF(NÁKUP!$B$2:$B$18,SKLAD!B13,NÁKUP!$D$2:$D$18)</f>
        <v>0</v>
      </c>
    </row>
    <row r="14" spans="1:4" x14ac:dyDescent="0.3">
      <c r="A14" s="2">
        <v>123456801</v>
      </c>
      <c r="B14" s="2">
        <v>1012</v>
      </c>
      <c r="C14" s="2" t="s">
        <v>18</v>
      </c>
      <c r="D14" s="2">
        <f>SUMIF(NÁKUP!$B$2:$B$18,SKLAD!B14,NÁKUP!$D$2:$D$18)</f>
        <v>0</v>
      </c>
    </row>
    <row r="15" spans="1:4" x14ac:dyDescent="0.3">
      <c r="A15" s="2">
        <v>123456802</v>
      </c>
      <c r="B15" s="2">
        <v>1013</v>
      </c>
      <c r="C15" s="2" t="s">
        <v>19</v>
      </c>
      <c r="D15" s="2">
        <f>SUMIF(NÁKUP!$B$2:$B$18,SKLAD!B15,NÁKUP!$D$2:$D$18)</f>
        <v>0</v>
      </c>
    </row>
    <row r="16" spans="1:4" x14ac:dyDescent="0.3">
      <c r="A16" s="2">
        <v>123456803</v>
      </c>
      <c r="B16" s="2">
        <v>1014</v>
      </c>
      <c r="C16" s="2" t="s">
        <v>20</v>
      </c>
      <c r="D16" s="2">
        <f>SUMIF(NÁKUP!$B$2:$B$18,SKLAD!B16,NÁKUP!$D$2:$D$18)</f>
        <v>0</v>
      </c>
    </row>
    <row r="17" spans="1:4" x14ac:dyDescent="0.3">
      <c r="A17" s="2">
        <v>123456804</v>
      </c>
      <c r="B17" s="2">
        <v>1015</v>
      </c>
      <c r="C17" s="2" t="s">
        <v>21</v>
      </c>
      <c r="D17" s="2">
        <f>SUMIF(NÁKUP!$B$2:$B$18,SKLAD!B17,NÁKUP!$D$2:$D$18)</f>
        <v>0</v>
      </c>
    </row>
    <row r="18" spans="1:4" x14ac:dyDescent="0.3">
      <c r="A18" s="2">
        <v>123456805</v>
      </c>
      <c r="B18" s="2">
        <v>1016</v>
      </c>
      <c r="C18" s="2" t="s">
        <v>22</v>
      </c>
      <c r="D18" s="2">
        <f>SUMIF(NÁKUP!$B$2:$B$18,SKLAD!B18,NÁKUP!$D$2:$D$18)</f>
        <v>0</v>
      </c>
    </row>
    <row r="19" spans="1:4" x14ac:dyDescent="0.3">
      <c r="A19" s="2">
        <v>123456806</v>
      </c>
      <c r="B19" s="2">
        <v>1017</v>
      </c>
      <c r="C19" s="2" t="s">
        <v>23</v>
      </c>
      <c r="D19" s="2">
        <f>SUMIF(NÁKUP!$B$2:$B$18,SKLAD!B19,NÁKUP!$D$2:$D$18)</f>
        <v>0</v>
      </c>
    </row>
    <row r="20" spans="1:4" x14ac:dyDescent="0.3">
      <c r="A20" s="2">
        <v>123456807</v>
      </c>
      <c r="B20" s="2">
        <v>1018</v>
      </c>
      <c r="C20" s="2" t="s">
        <v>24</v>
      </c>
      <c r="D20" s="2">
        <f>SUMIF(NÁKUP!$B$2:$B$18,SKLAD!B20,NÁKUP!$D$2:$D$18)</f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workbookViewId="0">
      <selection sqref="A1:C20"/>
    </sheetView>
  </sheetViews>
  <sheetFormatPr defaultRowHeight="14.4" x14ac:dyDescent="0.3"/>
  <cols>
    <col min="1" max="1" width="16.88671875" style="1" customWidth="1"/>
    <col min="2" max="2" width="18.44140625" style="1" customWidth="1"/>
    <col min="3" max="3" width="40.33203125" style="1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2">
        <v>123456789</v>
      </c>
      <c r="B2" s="2">
        <v>1000</v>
      </c>
      <c r="C2" s="2" t="s">
        <v>6</v>
      </c>
    </row>
    <row r="3" spans="1:3" x14ac:dyDescent="0.3">
      <c r="A3" s="2">
        <v>123456790</v>
      </c>
      <c r="B3" s="2">
        <v>1001</v>
      </c>
      <c r="C3" s="2" t="s">
        <v>7</v>
      </c>
    </row>
    <row r="4" spans="1:3" x14ac:dyDescent="0.3">
      <c r="A4" s="2">
        <v>123456791</v>
      </c>
      <c r="B4" s="2">
        <v>1002</v>
      </c>
      <c r="C4" s="2" t="s">
        <v>8</v>
      </c>
    </row>
    <row r="5" spans="1:3" x14ac:dyDescent="0.3">
      <c r="A5" s="2">
        <v>123456792</v>
      </c>
      <c r="B5" s="2">
        <v>1003</v>
      </c>
      <c r="C5" s="2" t="s">
        <v>9</v>
      </c>
    </row>
    <row r="6" spans="1:3" x14ac:dyDescent="0.3">
      <c r="A6" s="2">
        <v>123456793</v>
      </c>
      <c r="B6" s="2">
        <v>1004</v>
      </c>
      <c r="C6" s="2" t="s">
        <v>10</v>
      </c>
    </row>
    <row r="7" spans="1:3" x14ac:dyDescent="0.3">
      <c r="A7" s="2">
        <v>123456794</v>
      </c>
      <c r="B7" s="2">
        <v>1005</v>
      </c>
      <c r="C7" s="2" t="s">
        <v>11</v>
      </c>
    </row>
    <row r="8" spans="1:3" x14ac:dyDescent="0.3">
      <c r="A8" s="2">
        <v>123456795</v>
      </c>
      <c r="B8" s="2">
        <v>1006</v>
      </c>
      <c r="C8" s="2" t="s">
        <v>12</v>
      </c>
    </row>
    <row r="9" spans="1:3" x14ac:dyDescent="0.3">
      <c r="A9" s="2">
        <v>123456796</v>
      </c>
      <c r="B9" s="2">
        <v>1007</v>
      </c>
      <c r="C9" s="2" t="s">
        <v>13</v>
      </c>
    </row>
    <row r="10" spans="1:3" x14ac:dyDescent="0.3">
      <c r="A10" s="2">
        <v>123456797</v>
      </c>
      <c r="B10" s="2">
        <v>1008</v>
      </c>
      <c r="C10" s="2" t="s">
        <v>14</v>
      </c>
    </row>
    <row r="11" spans="1:3" x14ac:dyDescent="0.3">
      <c r="A11" s="2">
        <v>123456798</v>
      </c>
      <c r="B11" s="2">
        <v>1009</v>
      </c>
      <c r="C11" s="2" t="s">
        <v>15</v>
      </c>
    </row>
    <row r="12" spans="1:3" x14ac:dyDescent="0.3">
      <c r="A12" s="2">
        <v>123456799</v>
      </c>
      <c r="B12" s="2">
        <v>1010</v>
      </c>
      <c r="C12" s="2" t="s">
        <v>16</v>
      </c>
    </row>
    <row r="13" spans="1:3" x14ac:dyDescent="0.3">
      <c r="A13" s="2">
        <v>123456800</v>
      </c>
      <c r="B13" s="2">
        <v>1011</v>
      </c>
      <c r="C13" s="2" t="s">
        <v>17</v>
      </c>
    </row>
    <row r="14" spans="1:3" x14ac:dyDescent="0.3">
      <c r="A14" s="2">
        <v>123456801</v>
      </c>
      <c r="B14" s="2">
        <v>1012</v>
      </c>
      <c r="C14" s="2" t="s">
        <v>18</v>
      </c>
    </row>
    <row r="15" spans="1:3" x14ac:dyDescent="0.3">
      <c r="A15" s="2">
        <v>123456802</v>
      </c>
      <c r="B15" s="2">
        <v>1013</v>
      </c>
      <c r="C15" s="2" t="s">
        <v>19</v>
      </c>
    </row>
    <row r="16" spans="1:3" x14ac:dyDescent="0.3">
      <c r="A16" s="2">
        <v>123456803</v>
      </c>
      <c r="B16" s="2">
        <v>1014</v>
      </c>
      <c r="C16" s="2" t="s">
        <v>20</v>
      </c>
    </row>
    <row r="17" spans="1:3" x14ac:dyDescent="0.3">
      <c r="A17" s="2">
        <v>123456804</v>
      </c>
      <c r="B17" s="2">
        <v>1015</v>
      </c>
      <c r="C17" s="2" t="s">
        <v>21</v>
      </c>
    </row>
    <row r="18" spans="1:3" x14ac:dyDescent="0.3">
      <c r="A18" s="2">
        <v>123456805</v>
      </c>
      <c r="B18" s="2">
        <v>1016</v>
      </c>
      <c r="C18" s="2" t="s">
        <v>22</v>
      </c>
    </row>
    <row r="19" spans="1:3" x14ac:dyDescent="0.3">
      <c r="A19" s="2">
        <v>123456806</v>
      </c>
      <c r="B19" s="2">
        <v>1017</v>
      </c>
      <c r="C19" s="2" t="s">
        <v>23</v>
      </c>
    </row>
    <row r="20" spans="1:3" x14ac:dyDescent="0.3">
      <c r="A20" s="2">
        <v>123456807</v>
      </c>
      <c r="B20" s="2">
        <v>1018</v>
      </c>
      <c r="C20" s="2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NÁKUP</vt:lpstr>
      <vt:lpstr>PRODEJ</vt:lpstr>
      <vt:lpstr>SKLAD</vt:lpstr>
      <vt:lpstr>SEZNAM ZBOŽÍ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SPINUS DESIGN</dc:creator>
  <cp:lastModifiedBy>Michal Bober</cp:lastModifiedBy>
  <dcterms:created xsi:type="dcterms:W3CDTF">2018-12-30T19:51:10Z</dcterms:created>
  <dcterms:modified xsi:type="dcterms:W3CDTF">2019-01-01T19:29:59Z</dcterms:modified>
</cp:coreProperties>
</file>