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3"/>
  <c r="D8" l="1"/>
  <c r="D9"/>
  <c r="D10"/>
  <c r="D11"/>
  <c r="D12"/>
  <c r="D13"/>
  <c r="D14"/>
  <c r="D4"/>
  <c r="D5"/>
  <c r="D6"/>
  <c r="D7"/>
  <c r="D3"/>
  <c r="G12"/>
</calcChain>
</file>

<file path=xl/sharedStrings.xml><?xml version="1.0" encoding="utf-8"?>
<sst xmlns="http://schemas.openxmlformats.org/spreadsheetml/2006/main" count="8" uniqueCount="8">
  <si>
    <t>SUMÁR</t>
  </si>
  <si>
    <t>Prišlo na opravu</t>
  </si>
  <si>
    <t>Opravené/vrátené</t>
  </si>
  <si>
    <t>správne by malo byť</t>
  </si>
  <si>
    <t>Počet celkom neopravených</t>
  </si>
  <si>
    <t>A/ z toho počet neopravených nad 30 dní</t>
  </si>
  <si>
    <t>B/ z toho počet neopravených nad 90 dní</t>
  </si>
  <si>
    <t>C/ z toho počet neopravených nad 180 dní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</si>
</sst>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14" fontId="0" fillId="0" borderId="0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/>
    <xf numFmtId="0" fontId="0" fillId="0" borderId="9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I15" sqref="I15"/>
    </sheetView>
  </sheetViews>
  <sheetFormatPr defaultRowHeight="15"/>
  <cols>
    <col min="2" max="2" width="27.85546875" style="2" customWidth="1"/>
    <col min="3" max="3" width="18.5703125" style="2" customWidth="1"/>
    <col min="4" max="4" width="9" customWidth="1"/>
    <col min="5" max="5" width="4.42578125" customWidth="1"/>
    <col min="6" max="6" width="45.7109375" customWidth="1"/>
    <col min="7" max="7" width="6" customWidth="1"/>
    <col min="8" max="8" width="22.28515625" customWidth="1"/>
  </cols>
  <sheetData>
    <row r="1" spans="2:17" ht="15.75" thickBot="1"/>
    <row r="2" spans="2:17" ht="15.75" thickBot="1">
      <c r="B2" s="13" t="s">
        <v>1</v>
      </c>
      <c r="C2" s="14" t="s">
        <v>2</v>
      </c>
    </row>
    <row r="3" spans="2:17" ht="15" customHeight="1">
      <c r="B3" s="9">
        <v>42856</v>
      </c>
      <c r="C3" s="11"/>
      <c r="D3" s="23">
        <f ca="1">DATEDIF(B3,TODAY(),"d")</f>
        <v>336</v>
      </c>
      <c r="I3" s="22"/>
      <c r="J3" s="22"/>
      <c r="K3" s="22"/>
      <c r="L3" s="22"/>
      <c r="M3" s="22"/>
      <c r="N3" s="22"/>
      <c r="O3" s="22"/>
      <c r="P3" s="22"/>
      <c r="Q3" s="22"/>
    </row>
    <row r="4" spans="2:17">
      <c r="B4" s="9">
        <v>42857</v>
      </c>
      <c r="C4" s="11"/>
      <c r="D4" s="23">
        <f t="shared" ref="D4:D14" ca="1" si="0">DATEDIF(B4,TODAY(),"d")</f>
        <v>335</v>
      </c>
      <c r="I4" s="22"/>
      <c r="J4" s="22"/>
      <c r="K4" s="22"/>
      <c r="L4" s="22"/>
      <c r="M4" s="22"/>
      <c r="N4" s="22"/>
      <c r="O4" s="22"/>
      <c r="P4" s="22"/>
      <c r="Q4" s="22"/>
    </row>
    <row r="5" spans="2:17">
      <c r="B5" s="9">
        <v>42858</v>
      </c>
      <c r="C5" s="11"/>
      <c r="D5" s="23">
        <f t="shared" ca="1" si="0"/>
        <v>334</v>
      </c>
      <c r="I5" s="22"/>
      <c r="J5" s="22"/>
      <c r="K5" s="22"/>
      <c r="L5" s="22"/>
      <c r="M5" s="22"/>
      <c r="N5" s="22"/>
      <c r="O5" s="22"/>
      <c r="P5" s="22"/>
      <c r="Q5" s="22"/>
    </row>
    <row r="6" spans="2:17">
      <c r="B6" s="9">
        <v>42894</v>
      </c>
      <c r="C6" s="11"/>
      <c r="D6" s="23">
        <f t="shared" ca="1" si="0"/>
        <v>298</v>
      </c>
      <c r="I6" s="22"/>
      <c r="J6" s="22"/>
      <c r="K6" s="22"/>
      <c r="L6" s="22"/>
      <c r="M6" s="22"/>
      <c r="N6" s="22"/>
      <c r="O6" s="22"/>
      <c r="P6" s="22"/>
      <c r="Q6" s="22"/>
    </row>
    <row r="7" spans="2:17">
      <c r="B7" s="9">
        <v>43050</v>
      </c>
      <c r="C7" s="11"/>
      <c r="D7" s="23">
        <f t="shared" ca="1" si="0"/>
        <v>142</v>
      </c>
      <c r="I7" s="22"/>
      <c r="J7" s="22"/>
      <c r="K7" s="22"/>
      <c r="L7" s="22"/>
      <c r="M7" s="22"/>
      <c r="N7" s="22"/>
      <c r="O7" s="22"/>
      <c r="P7" s="22"/>
      <c r="Q7" s="22"/>
    </row>
    <row r="8" spans="2:17">
      <c r="B8" s="9">
        <v>42979</v>
      </c>
      <c r="C8" s="11">
        <v>43057</v>
      </c>
      <c r="D8" s="23">
        <f t="shared" ca="1" si="0"/>
        <v>213</v>
      </c>
      <c r="I8" s="22"/>
      <c r="J8" s="22"/>
      <c r="K8" s="22"/>
      <c r="L8" s="22"/>
      <c r="M8" s="22"/>
      <c r="N8" s="22"/>
      <c r="O8" s="22"/>
      <c r="P8" s="22"/>
      <c r="Q8" s="22"/>
    </row>
    <row r="9" spans="2:17">
      <c r="B9" s="9">
        <v>43040</v>
      </c>
      <c r="C9" s="11">
        <v>43191</v>
      </c>
      <c r="D9" s="23">
        <f t="shared" ca="1" si="0"/>
        <v>152</v>
      </c>
      <c r="I9" s="22"/>
      <c r="J9" s="22"/>
      <c r="K9" s="22"/>
      <c r="L9" s="22"/>
      <c r="M9" s="22"/>
      <c r="N9" s="22"/>
      <c r="O9" s="22"/>
      <c r="P9" s="22"/>
      <c r="Q9" s="22"/>
    </row>
    <row r="10" spans="2:17" ht="15.75" thickBot="1">
      <c r="B10" s="9">
        <v>43070</v>
      </c>
      <c r="C10" s="11">
        <v>43101</v>
      </c>
      <c r="D10" s="23">
        <f t="shared" ca="1" si="0"/>
        <v>122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15.75" thickBot="1">
      <c r="B11" s="9">
        <v>43101</v>
      </c>
      <c r="C11" s="11">
        <v>43191</v>
      </c>
      <c r="D11" s="23">
        <f t="shared" ca="1" si="0"/>
        <v>91</v>
      </c>
      <c r="F11" s="15" t="s">
        <v>0</v>
      </c>
      <c r="G11" s="16"/>
      <c r="H11" s="1" t="s">
        <v>3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2:17" ht="15.75" thickBot="1">
      <c r="B12" s="9">
        <v>43132</v>
      </c>
      <c r="C12" s="11">
        <v>43191</v>
      </c>
      <c r="D12" s="23">
        <f t="shared" ca="1" si="0"/>
        <v>60</v>
      </c>
      <c r="F12" s="20" t="s">
        <v>4</v>
      </c>
      <c r="G12" s="21">
        <f>COUNTIF($C$3:$C$14,"&gt;0")</f>
        <v>6</v>
      </c>
      <c r="H12" s="1"/>
      <c r="I12" s="22"/>
      <c r="J12" s="22"/>
      <c r="K12" s="22"/>
      <c r="L12" s="22"/>
      <c r="M12" s="22"/>
      <c r="N12" s="22"/>
      <c r="O12" s="22"/>
      <c r="P12" s="22"/>
      <c r="Q12" s="22"/>
    </row>
    <row r="13" spans="2:17">
      <c r="B13" s="9">
        <v>43160</v>
      </c>
      <c r="C13" s="11">
        <v>43179</v>
      </c>
      <c r="D13" s="23">
        <f t="shared" ca="1" si="0"/>
        <v>32</v>
      </c>
      <c r="F13" s="4" t="s">
        <v>5</v>
      </c>
      <c r="G13" s="17">
        <f ca="1">COUNTIFS($B$3:$B$14,"&lt;"&amp;TODAY()-30,$B$3:$B$14,"&gt;"&amp;TODAY()-89,$C$3:$C$14,"")</f>
        <v>0</v>
      </c>
      <c r="H13" s="1">
        <v>0</v>
      </c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5.75" thickBot="1">
      <c r="B14" s="10">
        <v>43191</v>
      </c>
      <c r="C14" s="12"/>
      <c r="D14" s="23">
        <f t="shared" ca="1" si="0"/>
        <v>1</v>
      </c>
      <c r="F14" s="5" t="s">
        <v>6</v>
      </c>
      <c r="G14" s="18">
        <f ca="1">COUNTIFS($B$3:$B$14,"&lt;"&amp;TODAY()-90,$B$3:$B$14,"&gt;"&amp;TODAY()-179,$C$3:$C$14,"")</f>
        <v>1</v>
      </c>
      <c r="H14" s="1">
        <v>1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2:17" ht="15.75" thickBot="1">
      <c r="B15" s="3"/>
      <c r="F15" s="6" t="s">
        <v>7</v>
      </c>
      <c r="G15" s="19">
        <f ca="1">COUNTIFS($B$3:$B$14,"&lt;"&amp;TODAY()-180,$C$3:$C$14,"")</f>
        <v>4</v>
      </c>
      <c r="H15" s="1">
        <v>4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2:17">
      <c r="B16" s="3"/>
      <c r="I16" s="22"/>
      <c r="J16" s="22"/>
      <c r="K16" s="22"/>
      <c r="L16" s="22"/>
      <c r="M16" s="22"/>
      <c r="N16" s="22"/>
      <c r="O16" s="22"/>
      <c r="P16" s="22"/>
      <c r="Q16" s="22"/>
    </row>
    <row r="17" spans="1:17">
      <c r="B17" s="3"/>
      <c r="I17" s="22"/>
      <c r="J17" s="22"/>
      <c r="K17" s="22"/>
      <c r="L17" s="22"/>
      <c r="M17" s="22"/>
      <c r="N17" s="22"/>
      <c r="O17" s="22"/>
      <c r="P17" s="22"/>
      <c r="Q17" s="22"/>
    </row>
    <row r="18" spans="1:17">
      <c r="A18" s="7"/>
      <c r="B18" s="8"/>
      <c r="C18" s="7"/>
      <c r="D18" s="7"/>
      <c r="E18" s="7"/>
      <c r="F18" s="7"/>
      <c r="G18" s="7"/>
      <c r="H18" s="7"/>
      <c r="I18" s="22"/>
      <c r="J18" s="22"/>
      <c r="K18" s="22"/>
      <c r="L18" s="22"/>
      <c r="M18" s="22"/>
      <c r="N18" s="22"/>
      <c r="O18" s="22"/>
      <c r="P18" s="22"/>
      <c r="Q18" s="22"/>
    </row>
    <row r="19" spans="1:17">
      <c r="B19" s="3"/>
      <c r="I19" s="22"/>
      <c r="J19" s="22"/>
      <c r="K19" s="22"/>
      <c r="L19" s="22"/>
      <c r="M19" s="22"/>
      <c r="N19" s="22"/>
      <c r="O19" s="22"/>
      <c r="P19" s="22"/>
      <c r="Q19" s="22"/>
    </row>
    <row r="20" spans="1:17">
      <c r="B20" s="3"/>
      <c r="I20" s="22"/>
      <c r="J20" s="22"/>
      <c r="K20" s="22"/>
      <c r="L20" s="22"/>
      <c r="M20" s="22"/>
      <c r="N20" s="22"/>
      <c r="O20" s="22"/>
      <c r="P20" s="22"/>
      <c r="Q20" s="22"/>
    </row>
    <row r="21" spans="1:17">
      <c r="B21" s="3"/>
      <c r="I21" s="22"/>
      <c r="J21" s="22"/>
      <c r="K21" s="22"/>
      <c r="L21" s="22"/>
      <c r="M21" s="22"/>
      <c r="N21" s="22"/>
      <c r="O21" s="22"/>
      <c r="P21" s="22"/>
      <c r="Q21" s="22"/>
    </row>
    <row r="22" spans="1:17">
      <c r="B22" s="3"/>
      <c r="I22" s="22"/>
      <c r="J22" s="22"/>
      <c r="K22" s="22"/>
      <c r="L22" s="22"/>
      <c r="M22" s="22"/>
      <c r="N22" s="22"/>
      <c r="O22" s="22"/>
      <c r="P22" s="22"/>
      <c r="Q22" s="22"/>
    </row>
    <row r="23" spans="1:17">
      <c r="B23" s="3"/>
      <c r="I23" s="22"/>
      <c r="J23" s="22"/>
      <c r="K23" s="22"/>
      <c r="L23" s="22"/>
      <c r="M23" s="22"/>
      <c r="N23" s="22"/>
      <c r="O23" s="22"/>
      <c r="P23" s="22"/>
      <c r="Q23" s="22"/>
    </row>
    <row r="24" spans="1:17">
      <c r="B24" s="3"/>
      <c r="I24" s="22"/>
      <c r="J24" s="22"/>
      <c r="K24" s="22"/>
      <c r="L24" s="22"/>
      <c r="M24" s="22"/>
      <c r="N24" s="22"/>
      <c r="O24" s="22"/>
      <c r="P24" s="22"/>
      <c r="Q24" s="22"/>
    </row>
    <row r="25" spans="1:17">
      <c r="B25" s="3"/>
      <c r="I25" s="22"/>
      <c r="J25" s="22"/>
      <c r="K25" s="22"/>
      <c r="L25" s="22"/>
      <c r="M25" s="22"/>
      <c r="N25" s="22"/>
      <c r="O25" s="22"/>
      <c r="P25" s="22"/>
      <c r="Q25" s="22"/>
    </row>
    <row r="26" spans="1:17">
      <c r="B26" s="3"/>
    </row>
    <row r="27" spans="1:17">
      <c r="B27" s="3"/>
    </row>
    <row r="28" spans="1:17">
      <c r="B28" s="3"/>
    </row>
    <row r="29" spans="1:17">
      <c r="B29" s="3"/>
    </row>
    <row r="30" spans="1:17">
      <c r="B30" s="3"/>
    </row>
    <row r="31" spans="1:17">
      <c r="B31" s="3"/>
    </row>
    <row r="32" spans="1:17">
      <c r="B32" s="3"/>
    </row>
    <row r="33" spans="2:2">
      <c r="B33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2018-04-01T22:19:29Z</dcterms:modified>
</cp:coreProperties>
</file>