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C UP\moje\porada\171009\"/>
    </mc:Choice>
  </mc:AlternateContent>
  <bookViews>
    <workbookView xWindow="0" yWindow="0" windowWidth="28800" windowHeight="14085" activeTab="1"/>
  </bookViews>
  <sheets>
    <sheet name="100x100" sheetId="4" r:id="rId1"/>
    <sheet name="150x150" sheetId="5" r:id="rId2"/>
  </sheets>
  <definedNames>
    <definedName name="_xlnm._FilterDatabase" localSheetId="0" hidden="1">'100x100'!$S$8:$S$63</definedName>
    <definedName name="_xlnm._FilterDatabase" localSheetId="1" hidden="1">'150x150'!$S$8:$S$63</definedName>
    <definedName name="solver_adj" localSheetId="0" hidden="1">'100x100'!$A$9:$A$16,'100x100'!$I$9:$I$63</definedName>
    <definedName name="solver_adj" localSheetId="1" hidden="1">'150x150'!$A$9:$A$16,'150x150'!$I$9:$I$63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'100x100'!$A$9:$A$16</definedName>
    <definedName name="solver_lhs1" localSheetId="1" hidden="1">'150x150'!$A$9:$A$16</definedName>
    <definedName name="solver_lhs10" localSheetId="0" hidden="1">'100x100'!$J$8:$O$8</definedName>
    <definedName name="solver_lhs10" localSheetId="1" hidden="1">'150x150'!$J$8:$O$8</definedName>
    <definedName name="solver_lhs11" localSheetId="0" hidden="1">'100x100'!$J$8:$O$8</definedName>
    <definedName name="solver_lhs11" localSheetId="1" hidden="1">'150x150'!$J$8:$O$8</definedName>
    <definedName name="solver_lhs2" localSheetId="0" hidden="1">'100x100'!$A$9:$A$16</definedName>
    <definedName name="solver_lhs2" localSheetId="1" hidden="1">'150x150'!$A$9:$A$16</definedName>
    <definedName name="solver_lhs3" localSheetId="0" hidden="1">'100x100'!$B$2:$G$2</definedName>
    <definedName name="solver_lhs3" localSheetId="1" hidden="1">'150x150'!$B$2:$G$2</definedName>
    <definedName name="solver_lhs4" localSheetId="0" hidden="1">'100x100'!$I$11:$I$63</definedName>
    <definedName name="solver_lhs4" localSheetId="1" hidden="1">'150x150'!$I$11:$I$63</definedName>
    <definedName name="solver_lhs5" localSheetId="0" hidden="1">'100x100'!$I$9:$I$63</definedName>
    <definedName name="solver_lhs5" localSheetId="1" hidden="1">'150x150'!$I$9:$I$63</definedName>
    <definedName name="solver_lhs6" localSheetId="0" hidden="1">'100x100'!$J$8:$O$8</definedName>
    <definedName name="solver_lhs6" localSheetId="1" hidden="1">'150x150'!$J$8:$O$8</definedName>
    <definedName name="solver_lhs7" localSheetId="0" hidden="1">'100x100'!$J$8:$O$8</definedName>
    <definedName name="solver_lhs7" localSheetId="1" hidden="1">'150x150'!$J$8:$O$8</definedName>
    <definedName name="solver_lhs8" localSheetId="0" hidden="1">'100x100'!$J$8:$O$8</definedName>
    <definedName name="solver_lhs8" localSheetId="1" hidden="1">'150x150'!$J$8:$O$8</definedName>
    <definedName name="solver_lhs9" localSheetId="0" hidden="1">'100x100'!$J$8:$O$8</definedName>
    <definedName name="solver_lhs9" localSheetId="1" hidden="1">'150x150'!$J$8:$O$8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5</definedName>
    <definedName name="solver_num" localSheetId="1" hidden="1">5</definedName>
    <definedName name="solver_nwt" localSheetId="0" hidden="1">1</definedName>
    <definedName name="solver_nwt" localSheetId="1" hidden="1">1</definedName>
    <definedName name="solver_opt" localSheetId="0" hidden="1">'100x100'!$I$2</definedName>
    <definedName name="solver_opt" localSheetId="1" hidden="1">'150x150'!$I$2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4</definedName>
    <definedName name="solver_rel1" localSheetId="1" hidden="1">4</definedName>
    <definedName name="solver_rel10" localSheetId="0" hidden="1">3</definedName>
    <definedName name="solver_rel10" localSheetId="1" hidden="1">3</definedName>
    <definedName name="solver_rel11" localSheetId="0" hidden="1">3</definedName>
    <definedName name="solver_rel11" localSheetId="1" hidden="1">3</definedName>
    <definedName name="solver_rel2" localSheetId="0" hidden="1">3</definedName>
    <definedName name="solver_rel2" localSheetId="1" hidden="1">3</definedName>
    <definedName name="solver_rel3" localSheetId="0" hidden="1">2</definedName>
    <definedName name="solver_rel3" localSheetId="1" hidden="1">2</definedName>
    <definedName name="solver_rel4" localSheetId="0" hidden="1">4</definedName>
    <definedName name="solver_rel4" localSheetId="1" hidden="1">4</definedName>
    <definedName name="solver_rel5" localSheetId="0" hidden="1">3</definedName>
    <definedName name="solver_rel5" localSheetId="1" hidden="1">3</definedName>
    <definedName name="solver_rel6" localSheetId="0" hidden="1">3</definedName>
    <definedName name="solver_rel6" localSheetId="1" hidden="1">3</definedName>
    <definedName name="solver_rel7" localSheetId="0" hidden="1">3</definedName>
    <definedName name="solver_rel7" localSheetId="1" hidden="1">3</definedName>
    <definedName name="solver_rel8" localSheetId="0" hidden="1">3</definedName>
    <definedName name="solver_rel8" localSheetId="1" hidden="1">3</definedName>
    <definedName name="solver_rel9" localSheetId="0" hidden="1">3</definedName>
    <definedName name="solver_rel9" localSheetId="1" hidden="1">3</definedName>
    <definedName name="solver_rhs1" localSheetId="0" hidden="1">integer</definedName>
    <definedName name="solver_rhs1" localSheetId="1" hidden="1">integer</definedName>
    <definedName name="solver_rhs10" localSheetId="0" hidden="1">0</definedName>
    <definedName name="solver_rhs10" localSheetId="1" hidden="1">0</definedName>
    <definedName name="solver_rhs11" localSheetId="0" hidden="1">0</definedName>
    <definedName name="solver_rhs11" localSheetId="1" hidden="1">0</definedName>
    <definedName name="solver_rhs2" localSheetId="0" hidden="1">0</definedName>
    <definedName name="solver_rhs2" localSheetId="1" hidden="1">0</definedName>
    <definedName name="solver_rhs3" localSheetId="0" hidden="1">'100x100'!$B$3:$G$3</definedName>
    <definedName name="solver_rhs3" localSheetId="1" hidden="1">'150x150'!$B$3:$G$3</definedName>
    <definedName name="solver_rhs4" localSheetId="0" hidden="1">integer</definedName>
    <definedName name="solver_rhs4" localSheetId="1" hidden="1">integer</definedName>
    <definedName name="solver_rhs5" localSheetId="0" hidden="1">0</definedName>
    <definedName name="solver_rhs5" localSheetId="1" hidden="1">0</definedName>
    <definedName name="solver_rhs6" localSheetId="0" hidden="1">0</definedName>
    <definedName name="solver_rhs6" localSheetId="1" hidden="1">0</definedName>
    <definedName name="solver_rhs7" localSheetId="0" hidden="1">0</definedName>
    <definedName name="solver_rhs7" localSheetId="1" hidden="1">0</definedName>
    <definedName name="solver_rhs8" localSheetId="0" hidden="1">0</definedName>
    <definedName name="solver_rhs8" localSheetId="1" hidden="1">0</definedName>
    <definedName name="solver_rhs9" localSheetId="0" hidden="1">0</definedName>
    <definedName name="solver_rhs9" localSheetId="1" hidden="1">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 l="1"/>
  <c r="K7" i="5"/>
  <c r="L7" i="5"/>
  <c r="M7" i="5"/>
  <c r="N7" i="5"/>
  <c r="O7" i="5"/>
  <c r="B7" i="5"/>
  <c r="C7" i="5"/>
  <c r="D7" i="5"/>
  <c r="E7" i="5"/>
  <c r="S63" i="5" l="1"/>
  <c r="K63" i="5"/>
  <c r="J63" i="5"/>
  <c r="S62" i="5"/>
  <c r="L62" i="5"/>
  <c r="K62" i="5"/>
  <c r="J62" i="5"/>
  <c r="S61" i="5"/>
  <c r="K61" i="5"/>
  <c r="J61" i="5"/>
  <c r="S60" i="5"/>
  <c r="L60" i="5"/>
  <c r="K60" i="5"/>
  <c r="J60" i="5"/>
  <c r="S59" i="5"/>
  <c r="M59" i="5"/>
  <c r="L59" i="5"/>
  <c r="K59" i="5"/>
  <c r="J59" i="5"/>
  <c r="S58" i="5"/>
  <c r="L58" i="5"/>
  <c r="K58" i="5"/>
  <c r="J58" i="5"/>
  <c r="S57" i="5"/>
  <c r="M57" i="5"/>
  <c r="K57" i="5"/>
  <c r="J57" i="5"/>
  <c r="S56" i="5"/>
  <c r="K56" i="5"/>
  <c r="J56" i="5"/>
  <c r="S55" i="5"/>
  <c r="L55" i="5"/>
  <c r="J55" i="5"/>
  <c r="S54" i="5"/>
  <c r="L54" i="5"/>
  <c r="J54" i="5"/>
  <c r="S53" i="5"/>
  <c r="M53" i="5"/>
  <c r="L53" i="5"/>
  <c r="J53" i="5"/>
  <c r="S52" i="5"/>
  <c r="L52" i="5"/>
  <c r="J52" i="5"/>
  <c r="S51" i="5"/>
  <c r="M51" i="5"/>
  <c r="L51" i="5"/>
  <c r="J51" i="5"/>
  <c r="S50" i="5"/>
  <c r="N50" i="5"/>
  <c r="L50" i="5"/>
  <c r="J50" i="5"/>
  <c r="S49" i="5"/>
  <c r="L49" i="5"/>
  <c r="J49" i="5"/>
  <c r="S48" i="5"/>
  <c r="M48" i="5"/>
  <c r="J48" i="5"/>
  <c r="S47" i="5"/>
  <c r="M47" i="5"/>
  <c r="J47" i="5"/>
  <c r="S46" i="5"/>
  <c r="N46" i="5"/>
  <c r="J46" i="5"/>
  <c r="S45" i="5"/>
  <c r="O45" i="5"/>
  <c r="J45" i="5"/>
  <c r="S44" i="5"/>
  <c r="J44" i="5"/>
  <c r="P44" i="5" s="1"/>
  <c r="S43" i="5"/>
  <c r="L43" i="5"/>
  <c r="K43" i="5"/>
  <c r="S42" i="5"/>
  <c r="K42" i="5"/>
  <c r="P42" i="5" s="1"/>
  <c r="S41" i="5"/>
  <c r="L41" i="5"/>
  <c r="K41" i="5"/>
  <c r="S40" i="5"/>
  <c r="L40" i="5"/>
  <c r="K40" i="5"/>
  <c r="S39" i="5"/>
  <c r="M39" i="5"/>
  <c r="K39" i="5"/>
  <c r="S38" i="5"/>
  <c r="K38" i="5"/>
  <c r="P38" i="5" s="1"/>
  <c r="S37" i="5"/>
  <c r="L37" i="5"/>
  <c r="P37" i="5" s="1"/>
  <c r="K37" i="5"/>
  <c r="S36" i="5"/>
  <c r="M36" i="5"/>
  <c r="L36" i="5"/>
  <c r="K36" i="5"/>
  <c r="S35" i="5"/>
  <c r="L35" i="5"/>
  <c r="K35" i="5"/>
  <c r="P35" i="5" s="1"/>
  <c r="S34" i="5"/>
  <c r="M34" i="5"/>
  <c r="L34" i="5"/>
  <c r="K34" i="5"/>
  <c r="S33" i="5"/>
  <c r="N33" i="5"/>
  <c r="L33" i="5"/>
  <c r="K33" i="5"/>
  <c r="S32" i="5"/>
  <c r="L32" i="5"/>
  <c r="K32" i="5"/>
  <c r="S31" i="5"/>
  <c r="M31" i="5"/>
  <c r="K31" i="5"/>
  <c r="S30" i="5"/>
  <c r="M30" i="5"/>
  <c r="K30" i="5"/>
  <c r="S29" i="5"/>
  <c r="N29" i="5"/>
  <c r="K29" i="5"/>
  <c r="S28" i="5"/>
  <c r="O28" i="5"/>
  <c r="K28" i="5"/>
  <c r="S27" i="5"/>
  <c r="K27" i="5"/>
  <c r="P27" i="5" s="1"/>
  <c r="S26" i="5"/>
  <c r="L26" i="5"/>
  <c r="P26" i="5" s="1"/>
  <c r="S25" i="5"/>
  <c r="L25" i="5"/>
  <c r="P25" i="5" s="1"/>
  <c r="S24" i="5"/>
  <c r="M24" i="5"/>
  <c r="L24" i="5"/>
  <c r="P24" i="5" s="1"/>
  <c r="S23" i="5"/>
  <c r="L23" i="5"/>
  <c r="P23" i="5" s="1"/>
  <c r="S22" i="5"/>
  <c r="M22" i="5"/>
  <c r="L22" i="5"/>
  <c r="S21" i="5"/>
  <c r="N21" i="5"/>
  <c r="L21" i="5"/>
  <c r="P21" i="5" s="1"/>
  <c r="S20" i="5"/>
  <c r="L20" i="5"/>
  <c r="P20" i="5" s="1"/>
  <c r="S19" i="5"/>
  <c r="M19" i="5"/>
  <c r="L19" i="5"/>
  <c r="S18" i="5"/>
  <c r="M18" i="5"/>
  <c r="L18" i="5"/>
  <c r="S17" i="5"/>
  <c r="N17" i="5"/>
  <c r="L17" i="5"/>
  <c r="S16" i="5"/>
  <c r="O16" i="5"/>
  <c r="L16" i="5"/>
  <c r="C16" i="5"/>
  <c r="B16" i="5"/>
  <c r="S15" i="5"/>
  <c r="L15" i="5"/>
  <c r="P15" i="5" s="1"/>
  <c r="D15" i="5"/>
  <c r="B15" i="5"/>
  <c r="S14" i="5"/>
  <c r="M14" i="5"/>
  <c r="P14" i="5" s="1"/>
  <c r="B14" i="5"/>
  <c r="S13" i="5"/>
  <c r="M13" i="5"/>
  <c r="P13" i="5" s="1"/>
  <c r="D13" i="5"/>
  <c r="F13" i="5" s="1"/>
  <c r="C13" i="5"/>
  <c r="S12" i="5"/>
  <c r="N12" i="5"/>
  <c r="M12" i="5"/>
  <c r="C12" i="5"/>
  <c r="F12" i="5" s="1"/>
  <c r="S11" i="5"/>
  <c r="M11" i="5"/>
  <c r="P11" i="5" s="1"/>
  <c r="D11" i="5"/>
  <c r="F11" i="5" s="1"/>
  <c r="S10" i="5"/>
  <c r="N10" i="5"/>
  <c r="P10" i="5" s="1"/>
  <c r="D10" i="5"/>
  <c r="F10" i="5" s="1"/>
  <c r="S9" i="5"/>
  <c r="O9" i="5"/>
  <c r="P9" i="5" s="1"/>
  <c r="E9" i="5"/>
  <c r="F9" i="5" s="1"/>
  <c r="I7" i="5"/>
  <c r="A7" i="5"/>
  <c r="S63" i="4"/>
  <c r="K63" i="4"/>
  <c r="P63" i="4" s="1"/>
  <c r="J63" i="4"/>
  <c r="S62" i="4"/>
  <c r="L62" i="4"/>
  <c r="K62" i="4"/>
  <c r="J62" i="4"/>
  <c r="S61" i="4"/>
  <c r="K61" i="4"/>
  <c r="J61" i="4"/>
  <c r="P61" i="4" s="1"/>
  <c r="S60" i="4"/>
  <c r="L60" i="4"/>
  <c r="K60" i="4"/>
  <c r="J60" i="4"/>
  <c r="S59" i="4"/>
  <c r="M59" i="4"/>
  <c r="L59" i="4"/>
  <c r="K59" i="4"/>
  <c r="J59" i="4"/>
  <c r="S58" i="4"/>
  <c r="L58" i="4"/>
  <c r="P58" i="4" s="1"/>
  <c r="K58" i="4"/>
  <c r="J58" i="4"/>
  <c r="S57" i="4"/>
  <c r="M57" i="4"/>
  <c r="K57" i="4"/>
  <c r="J57" i="4"/>
  <c r="P57" i="4" s="1"/>
  <c r="S56" i="4"/>
  <c r="K56" i="4"/>
  <c r="J56" i="4"/>
  <c r="S55" i="4"/>
  <c r="L55" i="4"/>
  <c r="J55" i="4"/>
  <c r="P55" i="4" s="1"/>
  <c r="S54" i="4"/>
  <c r="L54" i="4"/>
  <c r="J54" i="4"/>
  <c r="P54" i="4" s="1"/>
  <c r="S53" i="4"/>
  <c r="M53" i="4"/>
  <c r="L53" i="4"/>
  <c r="J53" i="4"/>
  <c r="P53" i="4" s="1"/>
  <c r="S52" i="4"/>
  <c r="L52" i="4"/>
  <c r="J52" i="4"/>
  <c r="S51" i="4"/>
  <c r="M51" i="4"/>
  <c r="L51" i="4"/>
  <c r="J51" i="4"/>
  <c r="S50" i="4"/>
  <c r="N50" i="4"/>
  <c r="L50" i="4"/>
  <c r="J50" i="4"/>
  <c r="S49" i="4"/>
  <c r="L49" i="4"/>
  <c r="J49" i="4"/>
  <c r="S48" i="4"/>
  <c r="M48" i="4"/>
  <c r="J48" i="4"/>
  <c r="P48" i="4" s="1"/>
  <c r="S47" i="4"/>
  <c r="M47" i="4"/>
  <c r="J47" i="4"/>
  <c r="P47" i="4" s="1"/>
  <c r="S46" i="4"/>
  <c r="N46" i="4"/>
  <c r="J46" i="4"/>
  <c r="P46" i="4" s="1"/>
  <c r="S45" i="4"/>
  <c r="O45" i="4"/>
  <c r="J45" i="4"/>
  <c r="P45" i="4" s="1"/>
  <c r="S44" i="4"/>
  <c r="J44" i="4"/>
  <c r="P44" i="4" s="1"/>
  <c r="S43" i="4"/>
  <c r="L43" i="4"/>
  <c r="K43" i="4"/>
  <c r="P43" i="4" s="1"/>
  <c r="S42" i="4"/>
  <c r="K42" i="4"/>
  <c r="P42" i="4" s="1"/>
  <c r="S41" i="4"/>
  <c r="L41" i="4"/>
  <c r="K41" i="4"/>
  <c r="P41" i="4" s="1"/>
  <c r="S40" i="4"/>
  <c r="L40" i="4"/>
  <c r="K40" i="4"/>
  <c r="S39" i="4"/>
  <c r="M39" i="4"/>
  <c r="K39" i="4"/>
  <c r="P39" i="4" s="1"/>
  <c r="S38" i="4"/>
  <c r="K38" i="4"/>
  <c r="P38" i="4" s="1"/>
  <c r="S37" i="4"/>
  <c r="L37" i="4"/>
  <c r="K37" i="4"/>
  <c r="P37" i="4" s="1"/>
  <c r="S36" i="4"/>
  <c r="M36" i="4"/>
  <c r="L36" i="4"/>
  <c r="K36" i="4"/>
  <c r="S35" i="4"/>
  <c r="L35" i="4"/>
  <c r="K35" i="4"/>
  <c r="S34" i="4"/>
  <c r="M34" i="4"/>
  <c r="L34" i="4"/>
  <c r="K34" i="4"/>
  <c r="S33" i="4"/>
  <c r="N33" i="4"/>
  <c r="L33" i="4"/>
  <c r="K33" i="4"/>
  <c r="P33" i="4" s="1"/>
  <c r="S32" i="4"/>
  <c r="L32" i="4"/>
  <c r="K32" i="4"/>
  <c r="P32" i="4" s="1"/>
  <c r="S31" i="4"/>
  <c r="M31" i="4"/>
  <c r="K31" i="4"/>
  <c r="P31" i="4" s="1"/>
  <c r="S30" i="4"/>
  <c r="M30" i="4"/>
  <c r="K30" i="4"/>
  <c r="P30" i="4" s="1"/>
  <c r="S29" i="4"/>
  <c r="N29" i="4"/>
  <c r="K29" i="4"/>
  <c r="P29" i="4" s="1"/>
  <c r="S28" i="4"/>
  <c r="O28" i="4"/>
  <c r="K28" i="4"/>
  <c r="S27" i="4"/>
  <c r="K27" i="4"/>
  <c r="S26" i="4"/>
  <c r="L26" i="4"/>
  <c r="P26" i="4" s="1"/>
  <c r="S25" i="4"/>
  <c r="L25" i="4"/>
  <c r="P25" i="4" s="1"/>
  <c r="S24" i="4"/>
  <c r="M24" i="4"/>
  <c r="L24" i="4"/>
  <c r="P24" i="4" s="1"/>
  <c r="S23" i="4"/>
  <c r="L23" i="4"/>
  <c r="P23" i="4" s="1"/>
  <c r="S22" i="4"/>
  <c r="M22" i="4"/>
  <c r="L22" i="4"/>
  <c r="P22" i="4" s="1"/>
  <c r="S21" i="4"/>
  <c r="N21" i="4"/>
  <c r="L21" i="4"/>
  <c r="P21" i="4" s="1"/>
  <c r="S20" i="4"/>
  <c r="L20" i="4"/>
  <c r="P20" i="4" s="1"/>
  <c r="S19" i="4"/>
  <c r="M19" i="4"/>
  <c r="L19" i="4"/>
  <c r="S18" i="4"/>
  <c r="M18" i="4"/>
  <c r="L18" i="4"/>
  <c r="P18" i="4" s="1"/>
  <c r="S17" i="4"/>
  <c r="N17" i="4"/>
  <c r="L17" i="4"/>
  <c r="S16" i="4"/>
  <c r="O16" i="4"/>
  <c r="L16" i="4"/>
  <c r="P16" i="4" s="1"/>
  <c r="C16" i="4"/>
  <c r="B16" i="4"/>
  <c r="S15" i="4"/>
  <c r="L15" i="4"/>
  <c r="D15" i="4"/>
  <c r="B15" i="4"/>
  <c r="F15" i="4" s="1"/>
  <c r="S14" i="4"/>
  <c r="M14" i="4"/>
  <c r="P14" i="4" s="1"/>
  <c r="B14" i="4"/>
  <c r="S13" i="4"/>
  <c r="M13" i="4"/>
  <c r="P13" i="4" s="1"/>
  <c r="D13" i="4"/>
  <c r="C13" i="4"/>
  <c r="F13" i="4" s="1"/>
  <c r="S12" i="4"/>
  <c r="N12" i="4"/>
  <c r="M12" i="4"/>
  <c r="C12" i="4"/>
  <c r="S11" i="4"/>
  <c r="M11" i="4"/>
  <c r="P11" i="4" s="1"/>
  <c r="D11" i="4"/>
  <c r="F11" i="4" s="1"/>
  <c r="S10" i="4"/>
  <c r="N10" i="4"/>
  <c r="D10" i="4"/>
  <c r="S9" i="4"/>
  <c r="O9" i="4"/>
  <c r="E9" i="4"/>
  <c r="E8" i="4" s="1"/>
  <c r="I7" i="4"/>
  <c r="A7" i="4"/>
  <c r="P18" i="5" l="1"/>
  <c r="P31" i="5"/>
  <c r="P40" i="5"/>
  <c r="P43" i="5"/>
  <c r="P50" i="5"/>
  <c r="P51" i="5"/>
  <c r="P52" i="5"/>
  <c r="P19" i="5"/>
  <c r="P41" i="5"/>
  <c r="P48" i="5"/>
  <c r="P53" i="5"/>
  <c r="P54" i="5"/>
  <c r="P60" i="5"/>
  <c r="P59" i="5"/>
  <c r="P62" i="5"/>
  <c r="P17" i="5"/>
  <c r="P39" i="5"/>
  <c r="P45" i="5"/>
  <c r="P56" i="5"/>
  <c r="P12" i="5"/>
  <c r="B8" i="5"/>
  <c r="P58" i="5"/>
  <c r="P55" i="5"/>
  <c r="P47" i="5"/>
  <c r="P36" i="5"/>
  <c r="P34" i="5"/>
  <c r="P30" i="5"/>
  <c r="P16" i="5"/>
  <c r="F16" i="5"/>
  <c r="F15" i="5"/>
  <c r="P22" i="5"/>
  <c r="P28" i="5"/>
  <c r="P32" i="5"/>
  <c r="E8" i="5"/>
  <c r="P46" i="5"/>
  <c r="P29" i="5"/>
  <c r="P33" i="5"/>
  <c r="P49" i="5"/>
  <c r="P57" i="5"/>
  <c r="P61" i="5"/>
  <c r="F14" i="5"/>
  <c r="P63" i="5"/>
  <c r="O8" i="5"/>
  <c r="G2" i="5" s="1"/>
  <c r="M8" i="5"/>
  <c r="J8" i="5"/>
  <c r="D8" i="5"/>
  <c r="C8" i="5"/>
  <c r="L8" i="5"/>
  <c r="N8" i="5"/>
  <c r="F2" i="5" s="1"/>
  <c r="K8" i="5"/>
  <c r="D8" i="4"/>
  <c r="P28" i="4"/>
  <c r="P51" i="4"/>
  <c r="P50" i="4"/>
  <c r="P49" i="4"/>
  <c r="P40" i="4"/>
  <c r="P36" i="4"/>
  <c r="K8" i="4"/>
  <c r="O8" i="4"/>
  <c r="G2" i="4" s="1"/>
  <c r="N8" i="4"/>
  <c r="F2" i="4" s="1"/>
  <c r="F16" i="4"/>
  <c r="B8" i="4"/>
  <c r="P19" i="4"/>
  <c r="P52" i="4"/>
  <c r="P56" i="4"/>
  <c r="P59" i="4"/>
  <c r="P35" i="4"/>
  <c r="P60" i="4"/>
  <c r="P62" i="4"/>
  <c r="P12" i="4"/>
  <c r="P17" i="4"/>
  <c r="P34" i="4"/>
  <c r="J8" i="4"/>
  <c r="F9" i="4"/>
  <c r="F10" i="4"/>
  <c r="P27" i="4"/>
  <c r="C8" i="4"/>
  <c r="L8" i="4"/>
  <c r="D2" i="4" s="1"/>
  <c r="P10" i="4"/>
  <c r="M8" i="4"/>
  <c r="E2" i="4" s="1"/>
  <c r="F12" i="4"/>
  <c r="F14" i="4"/>
  <c r="P15" i="4"/>
  <c r="P9" i="4"/>
  <c r="B2" i="5" l="1"/>
  <c r="E2" i="5"/>
  <c r="F7" i="5"/>
  <c r="P7" i="5"/>
  <c r="C2" i="5"/>
  <c r="D2" i="5"/>
  <c r="B2" i="4"/>
  <c r="C2" i="4"/>
  <c r="P7" i="4"/>
  <c r="F7" i="4"/>
  <c r="I2" i="5" l="1"/>
  <c r="I2" i="4"/>
</calcChain>
</file>

<file path=xl/sharedStrings.xml><?xml version="1.0" encoding="utf-8"?>
<sst xmlns="http://schemas.openxmlformats.org/spreadsheetml/2006/main" count="128" uniqueCount="64">
  <si>
    <t>000100</t>
  </si>
  <si>
    <t>001000</t>
  </si>
  <si>
    <t>002000</t>
  </si>
  <si>
    <t>010000</t>
  </si>
  <si>
    <t>011000</t>
  </si>
  <si>
    <t>100000</t>
  </si>
  <si>
    <t>101000</t>
  </si>
  <si>
    <t>110000</t>
  </si>
  <si>
    <t>0001</t>
  </si>
  <si>
    <t>0010</t>
  </si>
  <si>
    <t>0020</t>
  </si>
  <si>
    <t>0100</t>
  </si>
  <si>
    <t>0110</t>
  </si>
  <si>
    <t>1000</t>
  </si>
  <si>
    <t>1010</t>
  </si>
  <si>
    <t>1100</t>
  </si>
  <si>
    <t>000001</t>
  </si>
  <si>
    <t>000010</t>
  </si>
  <si>
    <t>000110</t>
  </si>
  <si>
    <t>000200</t>
  </si>
  <si>
    <t>000300</t>
  </si>
  <si>
    <t>001001</t>
  </si>
  <si>
    <t>001010</t>
  </si>
  <si>
    <t>001100</t>
  </si>
  <si>
    <t>001200</t>
  </si>
  <si>
    <t>002010</t>
  </si>
  <si>
    <t>002100</t>
  </si>
  <si>
    <t>003000</t>
  </si>
  <si>
    <t>003100</t>
  </si>
  <si>
    <t>004000</t>
  </si>
  <si>
    <t>005000</t>
  </si>
  <si>
    <t>010001</t>
  </si>
  <si>
    <t>010010</t>
  </si>
  <si>
    <t>010100</t>
  </si>
  <si>
    <t>010200</t>
  </si>
  <si>
    <t>011010</t>
  </si>
  <si>
    <t>011100</t>
  </si>
  <si>
    <t>012000</t>
  </si>
  <si>
    <t>012100</t>
  </si>
  <si>
    <t>013000</t>
  </si>
  <si>
    <t>020000</t>
  </si>
  <si>
    <t>020100</t>
  </si>
  <si>
    <t>021000</t>
  </si>
  <si>
    <t>022000</t>
  </si>
  <si>
    <t>030000</t>
  </si>
  <si>
    <t>031000</t>
  </si>
  <si>
    <t>100001</t>
  </si>
  <si>
    <t>100010</t>
  </si>
  <si>
    <t>100100</t>
  </si>
  <si>
    <t>100200</t>
  </si>
  <si>
    <t>101010</t>
  </si>
  <si>
    <t>101100</t>
  </si>
  <si>
    <t>102000</t>
  </si>
  <si>
    <t>102100</t>
  </si>
  <si>
    <t>103000</t>
  </si>
  <si>
    <t>104000</t>
  </si>
  <si>
    <t>110100</t>
  </si>
  <si>
    <t>111000</t>
  </si>
  <si>
    <t>111100</t>
  </si>
  <si>
    <t>112000</t>
  </si>
  <si>
    <t>120000</t>
  </si>
  <si>
    <t>121000</t>
  </si>
  <si>
    <t>130000</t>
  </si>
  <si>
    <t>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</si>
</sst>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</cellStyleXfs>
  <cellXfs count="12">
    <xf numFmtId="0" fontId="0" fillId="0" borderId="0" xfId="0"/>
    <xf numFmtId="0" fontId="4" fillId="5" borderId="1" xfId="4"/>
    <xf numFmtId="0" fontId="3" fillId="4" borderId="0" xfId="3"/>
    <xf numFmtId="0" fontId="2" fillId="3" borderId="0" xfId="2"/>
    <xf numFmtId="0" fontId="1" fillId="2" borderId="0" xfId="1"/>
    <xf numFmtId="0" fontId="5" fillId="6" borderId="1" xfId="5"/>
    <xf numFmtId="0" fontId="6" fillId="0" borderId="0" xfId="0" applyFont="1"/>
    <xf numFmtId="0" fontId="7" fillId="2" borderId="0" xfId="1" applyFont="1"/>
    <xf numFmtId="0" fontId="8" fillId="6" borderId="1" xfId="5" applyFont="1"/>
    <xf numFmtId="0" fontId="9" fillId="4" borderId="0" xfId="3" applyFont="1"/>
    <xf numFmtId="0" fontId="10" fillId="3" borderId="0" xfId="2" applyFont="1"/>
    <xf numFmtId="0" fontId="11" fillId="5" borderId="1" xfId="4" applyFont="1"/>
  </cellXfs>
  <cellStyles count="6">
    <cellStyle name="Bad" xfId="2" builtinId="27"/>
    <cellStyle name="Calculation" xfId="5" builtinId="22"/>
    <cellStyle name="Good" xfId="1" builtinId="26"/>
    <cellStyle name="Input" xfId="4" builtinId="20"/>
    <cellStyle name="Neutral" xfId="3" builtinId="28"/>
    <cellStyle name="Normal" xfId="0" builtinId="0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X63"/>
  <sheetViews>
    <sheetView zoomScaleNormal="100" workbookViewId="0">
      <pane ySplit="8" topLeftCell="A11" activePane="bottomLeft" state="frozen"/>
      <selection pane="bottomLeft" activeCell="N1" sqref="N1"/>
    </sheetView>
  </sheetViews>
  <sheetFormatPr defaultColWidth="0" defaultRowHeight="15" x14ac:dyDescent="0.25"/>
  <cols>
    <col min="1" max="24" width="9.140625" style="6" customWidth="1"/>
    <col min="25" max="16384" width="9.140625" style="6" hidden="1"/>
  </cols>
  <sheetData>
    <row r="1" spans="1:19" x14ac:dyDescent="0.25">
      <c r="B1" s="6">
        <v>1.9</v>
      </c>
      <c r="C1" s="6">
        <v>2.2999999999999998</v>
      </c>
      <c r="D1" s="6">
        <v>2.5</v>
      </c>
      <c r="E1" s="6">
        <v>4.3</v>
      </c>
      <c r="F1" s="6">
        <v>7.1</v>
      </c>
      <c r="G1" s="6">
        <v>9.1999999999999993</v>
      </c>
    </row>
    <row r="2" spans="1:19" x14ac:dyDescent="0.25">
      <c r="B2" s="7">
        <f>B8+J8</f>
        <v>9.9999999999999982</v>
      </c>
      <c r="C2" s="7">
        <f t="shared" ref="C2:G2" si="0">C8+K8</f>
        <v>7</v>
      </c>
      <c r="D2" s="7">
        <f t="shared" si="0"/>
        <v>0</v>
      </c>
      <c r="E2" s="7">
        <f t="shared" si="0"/>
        <v>0</v>
      </c>
      <c r="F2" s="7">
        <f t="shared" si="0"/>
        <v>0</v>
      </c>
      <c r="G2" s="7">
        <f t="shared" si="0"/>
        <v>13</v>
      </c>
      <c r="I2" s="8">
        <f>F7+P7</f>
        <v>27.300000000000011</v>
      </c>
    </row>
    <row r="3" spans="1:19" x14ac:dyDescent="0.25">
      <c r="B3" s="6">
        <v>10</v>
      </c>
      <c r="C3" s="6">
        <v>7</v>
      </c>
      <c r="D3" s="6">
        <v>0</v>
      </c>
      <c r="E3" s="6">
        <v>0</v>
      </c>
      <c r="F3" s="6">
        <v>0</v>
      </c>
      <c r="G3" s="6">
        <v>13</v>
      </c>
    </row>
    <row r="7" spans="1:19" x14ac:dyDescent="0.25">
      <c r="A7" s="7">
        <f>SUM(A9:A16)</f>
        <v>0</v>
      </c>
      <c r="B7" s="6">
        <v>1.9</v>
      </c>
      <c r="C7" s="6">
        <v>2.2999999999999998</v>
      </c>
      <c r="D7" s="6">
        <v>2.5</v>
      </c>
      <c r="E7" s="6">
        <v>4.3</v>
      </c>
      <c r="F7" s="9">
        <f>SUM(F9:F16)</f>
        <v>0</v>
      </c>
      <c r="I7" s="7">
        <f>SUM(I9:I63)</f>
        <v>14</v>
      </c>
      <c r="J7" s="6">
        <v>1.9</v>
      </c>
      <c r="K7" s="6">
        <v>2.2999999999999998</v>
      </c>
      <c r="L7" s="6">
        <v>2.5</v>
      </c>
      <c r="M7" s="6">
        <v>4.3</v>
      </c>
      <c r="N7" s="6">
        <v>7.1</v>
      </c>
      <c r="O7" s="6">
        <v>9.1999999999999993</v>
      </c>
      <c r="P7" s="9">
        <f>SUM(P9:P63)</f>
        <v>27.300000000000011</v>
      </c>
    </row>
    <row r="8" spans="1:19" x14ac:dyDescent="0.25">
      <c r="A8" s="10">
        <v>6.5</v>
      </c>
      <c r="B8" s="7">
        <f>SUM(B9:B16)/B7</f>
        <v>0</v>
      </c>
      <c r="C8" s="7">
        <f t="shared" ref="C8:E8" si="1">SUM(C9:C16)/C7</f>
        <v>0</v>
      </c>
      <c r="D8" s="7">
        <f t="shared" si="1"/>
        <v>0</v>
      </c>
      <c r="E8" s="7">
        <f t="shared" si="1"/>
        <v>0</v>
      </c>
      <c r="F8" s="6">
        <v>0</v>
      </c>
      <c r="G8" s="6">
        <v>0</v>
      </c>
      <c r="I8" s="10">
        <v>13</v>
      </c>
      <c r="J8" s="7">
        <f>SUM(J9:J63)/J7</f>
        <v>9.9999999999999982</v>
      </c>
      <c r="K8" s="7">
        <f t="shared" ref="K8:O8" si="2">SUM(K9:K63)/K7</f>
        <v>7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 t="shared" si="2"/>
        <v>13</v>
      </c>
      <c r="S8" s="6" t="s">
        <v>63</v>
      </c>
    </row>
    <row r="9" spans="1:19" hidden="1" x14ac:dyDescent="0.25">
      <c r="A9" s="11">
        <v>0</v>
      </c>
      <c r="E9" s="6">
        <f>$A9*E$7</f>
        <v>0</v>
      </c>
      <c r="F9" s="6">
        <f t="shared" ref="F9:F16" si="3">IF($A9=0,0,A9*A$8-SUM(B9:E9))</f>
        <v>0</v>
      </c>
      <c r="G9" s="6" t="s">
        <v>8</v>
      </c>
      <c r="I9" s="11">
        <v>0</v>
      </c>
      <c r="O9" s="6">
        <f>$I9*O$7*VALUE(MID($Q9,COLUMNS($J$1:O$1),1))</f>
        <v>0</v>
      </c>
      <c r="P9" s="6">
        <f>IF($I9=0,0,I$8*I9-SUM(J9:O9))</f>
        <v>0</v>
      </c>
      <c r="Q9" s="6" t="s">
        <v>16</v>
      </c>
      <c r="S9" s="6">
        <f>A9+I9</f>
        <v>0</v>
      </c>
    </row>
    <row r="10" spans="1:19" hidden="1" x14ac:dyDescent="0.25">
      <c r="A10" s="11">
        <v>0</v>
      </c>
      <c r="D10" s="6">
        <f>$A10*D$7</f>
        <v>0</v>
      </c>
      <c r="F10" s="6">
        <f t="shared" si="3"/>
        <v>0</v>
      </c>
      <c r="G10" s="6" t="s">
        <v>9</v>
      </c>
      <c r="I10" s="11">
        <v>0</v>
      </c>
      <c r="N10" s="6">
        <f>$I10*N$7*VALUE(MID($Q10,COLUMNS($J$1:N$1),1))</f>
        <v>0</v>
      </c>
      <c r="P10" s="6">
        <f t="shared" ref="P10:P63" si="4">IF($I10=0,0,I$8*I10-SUM(J10:O10))</f>
        <v>0</v>
      </c>
      <c r="Q10" s="6" t="s">
        <v>17</v>
      </c>
      <c r="S10" s="6">
        <f t="shared" ref="S10:S63" si="5">A10+I10</f>
        <v>0</v>
      </c>
    </row>
    <row r="11" spans="1:19" hidden="1" x14ac:dyDescent="0.25">
      <c r="A11" s="11">
        <v>0</v>
      </c>
      <c r="D11" s="6">
        <f>$A11*D$7*2</f>
        <v>0</v>
      </c>
      <c r="F11" s="6">
        <f t="shared" si="3"/>
        <v>0</v>
      </c>
      <c r="G11" s="6" t="s">
        <v>10</v>
      </c>
      <c r="I11" s="11">
        <v>0</v>
      </c>
      <c r="M11" s="6">
        <f>$I11*M$7*VALUE(MID($Q11,COLUMNS($J$1:M$1),1))</f>
        <v>0</v>
      </c>
      <c r="P11" s="6">
        <f t="shared" si="4"/>
        <v>0</v>
      </c>
      <c r="Q11" s="6" t="s">
        <v>0</v>
      </c>
      <c r="S11" s="6">
        <f t="shared" si="5"/>
        <v>0</v>
      </c>
    </row>
    <row r="12" spans="1:19" hidden="1" x14ac:dyDescent="0.25">
      <c r="A12" s="11">
        <v>0</v>
      </c>
      <c r="C12" s="6">
        <f t="shared" ref="C12:C13" si="6">$A12*C$7</f>
        <v>0</v>
      </c>
      <c r="F12" s="6">
        <f t="shared" si="3"/>
        <v>0</v>
      </c>
      <c r="G12" s="6" t="s">
        <v>11</v>
      </c>
      <c r="I12" s="11">
        <v>0</v>
      </c>
      <c r="M12" s="6">
        <f>$I12*M$7*VALUE(MID($Q12,COLUMNS($J$1:M$1),1))</f>
        <v>0</v>
      </c>
      <c r="N12" s="6">
        <f>$I12*N$7*VALUE(MID($Q12,COLUMNS($J$1:N$1),1))</f>
        <v>0</v>
      </c>
      <c r="P12" s="6">
        <f t="shared" si="4"/>
        <v>0</v>
      </c>
      <c r="Q12" s="6" t="s">
        <v>18</v>
      </c>
      <c r="S12" s="6">
        <f t="shared" si="5"/>
        <v>0</v>
      </c>
    </row>
    <row r="13" spans="1:19" hidden="1" x14ac:dyDescent="0.25">
      <c r="A13" s="11">
        <v>0</v>
      </c>
      <c r="C13" s="6">
        <f t="shared" si="6"/>
        <v>0</v>
      </c>
      <c r="D13" s="6">
        <f>$A13*D$7</f>
        <v>0</v>
      </c>
      <c r="F13" s="6">
        <f t="shared" si="3"/>
        <v>0</v>
      </c>
      <c r="G13" s="6" t="s">
        <v>12</v>
      </c>
      <c r="I13" s="11">
        <v>0</v>
      </c>
      <c r="M13" s="6">
        <f>$I13*M$7*VALUE(MID($Q13,COLUMNS($J$1:M$1),1))</f>
        <v>0</v>
      </c>
      <c r="P13" s="6">
        <f t="shared" si="4"/>
        <v>0</v>
      </c>
      <c r="Q13" s="6" t="s">
        <v>19</v>
      </c>
      <c r="S13" s="6">
        <f t="shared" si="5"/>
        <v>0</v>
      </c>
    </row>
    <row r="14" spans="1:19" hidden="1" x14ac:dyDescent="0.25">
      <c r="A14" s="11">
        <v>0</v>
      </c>
      <c r="B14" s="6">
        <f t="shared" ref="B14:B16" si="7">$A14*B$7</f>
        <v>0</v>
      </c>
      <c r="F14" s="6">
        <f t="shared" si="3"/>
        <v>0</v>
      </c>
      <c r="G14" s="6" t="s">
        <v>13</v>
      </c>
      <c r="I14" s="11">
        <v>0</v>
      </c>
      <c r="M14" s="6">
        <f>$I14*M$7*VALUE(MID($Q14,COLUMNS($J$1:M$1),1))</f>
        <v>0</v>
      </c>
      <c r="P14" s="6">
        <f t="shared" si="4"/>
        <v>0</v>
      </c>
      <c r="Q14" s="6" t="s">
        <v>20</v>
      </c>
      <c r="S14" s="6">
        <f t="shared" si="5"/>
        <v>0</v>
      </c>
    </row>
    <row r="15" spans="1:19" hidden="1" x14ac:dyDescent="0.25">
      <c r="A15" s="11">
        <v>0</v>
      </c>
      <c r="B15" s="6">
        <f t="shared" si="7"/>
        <v>0</v>
      </c>
      <c r="D15" s="6">
        <f>$A15*D$7</f>
        <v>0</v>
      </c>
      <c r="F15" s="6">
        <f t="shared" si="3"/>
        <v>0</v>
      </c>
      <c r="G15" s="6" t="s">
        <v>14</v>
      </c>
      <c r="I15" s="11">
        <v>0</v>
      </c>
      <c r="L15" s="6">
        <f>$I15*L$7*VALUE(MID($Q15,COLUMNS($J$1:L$1),1))</f>
        <v>0</v>
      </c>
      <c r="P15" s="6">
        <f t="shared" si="4"/>
        <v>0</v>
      </c>
      <c r="Q15" s="6" t="s">
        <v>1</v>
      </c>
      <c r="S15" s="6">
        <f t="shared" si="5"/>
        <v>0</v>
      </c>
    </row>
    <row r="16" spans="1:19" hidden="1" x14ac:dyDescent="0.25">
      <c r="A16" s="11">
        <v>0</v>
      </c>
      <c r="B16" s="6">
        <f t="shared" si="7"/>
        <v>0</v>
      </c>
      <c r="C16" s="6">
        <f>$A16*C$7</f>
        <v>0</v>
      </c>
      <c r="F16" s="6">
        <f t="shared" si="3"/>
        <v>0</v>
      </c>
      <c r="G16" s="6" t="s">
        <v>15</v>
      </c>
      <c r="I16" s="11">
        <v>0</v>
      </c>
      <c r="L16" s="6">
        <f>$I16*L$7*VALUE(MID($Q16,COLUMNS($J$1:L$1),1))</f>
        <v>0</v>
      </c>
      <c r="O16" s="6">
        <f>$I16*O$7*VALUE(MID($Q16,COLUMNS($J$1:O$1),1))</f>
        <v>0</v>
      </c>
      <c r="P16" s="6">
        <f t="shared" si="4"/>
        <v>0</v>
      </c>
      <c r="Q16" s="6" t="s">
        <v>21</v>
      </c>
      <c r="S16" s="6">
        <f t="shared" si="5"/>
        <v>0</v>
      </c>
    </row>
    <row r="17" spans="9:19" hidden="1" x14ac:dyDescent="0.25">
      <c r="I17" s="11">
        <v>0</v>
      </c>
      <c r="L17" s="6">
        <f>$I17*L$7*VALUE(MID($Q17,COLUMNS($J$1:L$1),1))</f>
        <v>0</v>
      </c>
      <c r="N17" s="6">
        <f>$I17*N$7*VALUE(MID($Q17,COLUMNS($J$1:N$1),1))</f>
        <v>0</v>
      </c>
      <c r="P17" s="6">
        <f t="shared" si="4"/>
        <v>0</v>
      </c>
      <c r="Q17" s="6" t="s">
        <v>22</v>
      </c>
      <c r="S17" s="6">
        <f t="shared" si="5"/>
        <v>0</v>
      </c>
    </row>
    <row r="18" spans="9:19" hidden="1" x14ac:dyDescent="0.25">
      <c r="I18" s="11">
        <v>0</v>
      </c>
      <c r="L18" s="6">
        <f>$I18*L$7*VALUE(MID($Q18,COLUMNS($J$1:L$1),1))</f>
        <v>0</v>
      </c>
      <c r="M18" s="6">
        <f>$I18*M$7*VALUE(MID($Q18,COLUMNS($J$1:M$1),1))</f>
        <v>0</v>
      </c>
      <c r="P18" s="6">
        <f t="shared" si="4"/>
        <v>0</v>
      </c>
      <c r="Q18" s="6" t="s">
        <v>23</v>
      </c>
      <c r="S18" s="6">
        <f t="shared" si="5"/>
        <v>0</v>
      </c>
    </row>
    <row r="19" spans="9:19" hidden="1" x14ac:dyDescent="0.25">
      <c r="I19" s="11">
        <v>0</v>
      </c>
      <c r="L19" s="6">
        <f>$I19*L$7*VALUE(MID($Q19,COLUMNS($J$1:L$1),1))</f>
        <v>0</v>
      </c>
      <c r="M19" s="6">
        <f>$I19*M$7*VALUE(MID($Q19,COLUMNS($J$1:M$1),1))</f>
        <v>0</v>
      </c>
      <c r="P19" s="6">
        <f t="shared" si="4"/>
        <v>0</v>
      </c>
      <c r="Q19" s="6" t="s">
        <v>24</v>
      </c>
      <c r="S19" s="6">
        <f t="shared" si="5"/>
        <v>0</v>
      </c>
    </row>
    <row r="20" spans="9:19" hidden="1" x14ac:dyDescent="0.25">
      <c r="I20" s="11">
        <v>0</v>
      </c>
      <c r="L20" s="6">
        <f>$I20*L$7*VALUE(MID($Q20,COLUMNS($J$1:L$1),1))</f>
        <v>0</v>
      </c>
      <c r="P20" s="6">
        <f t="shared" si="4"/>
        <v>0</v>
      </c>
      <c r="Q20" s="6" t="s">
        <v>2</v>
      </c>
      <c r="S20" s="6">
        <f t="shared" si="5"/>
        <v>0</v>
      </c>
    </row>
    <row r="21" spans="9:19" hidden="1" x14ac:dyDescent="0.25">
      <c r="I21" s="11">
        <v>0</v>
      </c>
      <c r="L21" s="6">
        <f>$I21*L$7*VALUE(MID($Q21,COLUMNS($J$1:L$1),1))</f>
        <v>0</v>
      </c>
      <c r="N21" s="6">
        <f>$I21*N$7*VALUE(MID($Q21,COLUMNS($J$1:N$1),1))</f>
        <v>0</v>
      </c>
      <c r="P21" s="6">
        <f t="shared" si="4"/>
        <v>0</v>
      </c>
      <c r="Q21" s="6" t="s">
        <v>25</v>
      </c>
      <c r="S21" s="6">
        <f t="shared" si="5"/>
        <v>0</v>
      </c>
    </row>
    <row r="22" spans="9:19" hidden="1" x14ac:dyDescent="0.25">
      <c r="I22" s="11">
        <v>0</v>
      </c>
      <c r="L22" s="6">
        <f>$I22*L$7*VALUE(MID($Q22,COLUMNS($J$1:L$1),1))</f>
        <v>0</v>
      </c>
      <c r="M22" s="6">
        <f>$I22*M$7*VALUE(MID($Q22,COLUMNS($J$1:M$1),1))</f>
        <v>0</v>
      </c>
      <c r="P22" s="6">
        <f t="shared" si="4"/>
        <v>0</v>
      </c>
      <c r="Q22" s="6" t="s">
        <v>26</v>
      </c>
      <c r="S22" s="6">
        <f t="shared" si="5"/>
        <v>0</v>
      </c>
    </row>
    <row r="23" spans="9:19" hidden="1" x14ac:dyDescent="0.25">
      <c r="I23" s="11">
        <v>0</v>
      </c>
      <c r="L23" s="6">
        <f>$I23*L$7*VALUE(MID($Q23,COLUMNS($J$1:L$1),1))</f>
        <v>0</v>
      </c>
      <c r="P23" s="6">
        <f t="shared" si="4"/>
        <v>0</v>
      </c>
      <c r="Q23" s="6" t="s">
        <v>27</v>
      </c>
      <c r="S23" s="6">
        <f t="shared" si="5"/>
        <v>0</v>
      </c>
    </row>
    <row r="24" spans="9:19" hidden="1" x14ac:dyDescent="0.25">
      <c r="I24" s="11">
        <v>0</v>
      </c>
      <c r="L24" s="6">
        <f>$I24*L$7*VALUE(MID($Q24,COLUMNS($J$1:L$1),1))</f>
        <v>0</v>
      </c>
      <c r="M24" s="6">
        <f>$I24*M$7*VALUE(MID($Q24,COLUMNS($J$1:M$1),1))</f>
        <v>0</v>
      </c>
      <c r="P24" s="6">
        <f t="shared" si="4"/>
        <v>0</v>
      </c>
      <c r="Q24" s="6" t="s">
        <v>28</v>
      </c>
      <c r="S24" s="6">
        <f t="shared" si="5"/>
        <v>0</v>
      </c>
    </row>
    <row r="25" spans="9:19" hidden="1" x14ac:dyDescent="0.25">
      <c r="I25" s="11">
        <v>0</v>
      </c>
      <c r="L25" s="6">
        <f>$I25*L$7*VALUE(MID($Q25,COLUMNS($J$1:L$1),1))</f>
        <v>0</v>
      </c>
      <c r="P25" s="6">
        <f t="shared" si="4"/>
        <v>0</v>
      </c>
      <c r="Q25" s="6" t="s">
        <v>29</v>
      </c>
      <c r="S25" s="6">
        <f t="shared" si="5"/>
        <v>0</v>
      </c>
    </row>
    <row r="26" spans="9:19" hidden="1" x14ac:dyDescent="0.25">
      <c r="I26" s="11">
        <v>0</v>
      </c>
      <c r="L26" s="6">
        <f>$I26*L$7*VALUE(MID($Q26,COLUMNS($J$1:L$1),1))</f>
        <v>0</v>
      </c>
      <c r="P26" s="6">
        <f t="shared" si="4"/>
        <v>0</v>
      </c>
      <c r="Q26" s="6" t="s">
        <v>30</v>
      </c>
      <c r="S26" s="6">
        <f t="shared" si="5"/>
        <v>0</v>
      </c>
    </row>
    <row r="27" spans="9:19" hidden="1" x14ac:dyDescent="0.25">
      <c r="I27" s="11">
        <v>0</v>
      </c>
      <c r="K27" s="6">
        <f>$I27*K$7*VALUE(MID($Q27,COLUMNS($J$1:K$1),1))</f>
        <v>0</v>
      </c>
      <c r="P27" s="6">
        <f t="shared" si="4"/>
        <v>0</v>
      </c>
      <c r="Q27" s="6" t="s">
        <v>3</v>
      </c>
      <c r="S27" s="6">
        <f t="shared" si="5"/>
        <v>0</v>
      </c>
    </row>
    <row r="28" spans="9:19" x14ac:dyDescent="0.25">
      <c r="I28" s="11">
        <v>4</v>
      </c>
      <c r="K28" s="6">
        <f>$I28*K$7*VALUE(MID($Q28,COLUMNS($J$1:K$1),1))</f>
        <v>9.1999999999999993</v>
      </c>
      <c r="O28" s="6">
        <f>$I28*O$7*VALUE(MID($Q28,COLUMNS($J$1:O$1),1))</f>
        <v>36.799999999999997</v>
      </c>
      <c r="P28" s="6">
        <f t="shared" si="4"/>
        <v>6</v>
      </c>
      <c r="Q28" s="6" t="s">
        <v>31</v>
      </c>
      <c r="S28" s="6">
        <f t="shared" si="5"/>
        <v>4</v>
      </c>
    </row>
    <row r="29" spans="9:19" hidden="1" x14ac:dyDescent="0.25">
      <c r="I29" s="11">
        <v>0</v>
      </c>
      <c r="K29" s="6">
        <f>$I29*K$7*VALUE(MID($Q29,COLUMNS($J$1:K$1),1))</f>
        <v>0</v>
      </c>
      <c r="N29" s="6">
        <f>$I29*N$7*VALUE(MID($Q29,COLUMNS($J$1:N$1),1))</f>
        <v>0</v>
      </c>
      <c r="P29" s="6">
        <f t="shared" si="4"/>
        <v>0</v>
      </c>
      <c r="Q29" s="6" t="s">
        <v>32</v>
      </c>
      <c r="S29" s="6">
        <f t="shared" si="5"/>
        <v>0</v>
      </c>
    </row>
    <row r="30" spans="9:19" hidden="1" x14ac:dyDescent="0.25">
      <c r="I30" s="11">
        <v>0</v>
      </c>
      <c r="K30" s="6">
        <f>$I30*K$7*VALUE(MID($Q30,COLUMNS($J$1:K$1),1))</f>
        <v>0</v>
      </c>
      <c r="M30" s="6">
        <f>$I30*M$7*VALUE(MID($Q30,COLUMNS($J$1:M$1),1))</f>
        <v>0</v>
      </c>
      <c r="P30" s="6">
        <f t="shared" si="4"/>
        <v>0</v>
      </c>
      <c r="Q30" s="6" t="s">
        <v>33</v>
      </c>
      <c r="S30" s="6">
        <f t="shared" si="5"/>
        <v>0</v>
      </c>
    </row>
    <row r="31" spans="9:19" hidden="1" x14ac:dyDescent="0.25">
      <c r="I31" s="11">
        <v>0</v>
      </c>
      <c r="K31" s="6">
        <f>$I31*K$7*VALUE(MID($Q31,COLUMNS($J$1:K$1),1))</f>
        <v>0</v>
      </c>
      <c r="M31" s="6">
        <f>$I31*M$7*VALUE(MID($Q31,COLUMNS($J$1:M$1),1))</f>
        <v>0</v>
      </c>
      <c r="P31" s="6">
        <f t="shared" si="4"/>
        <v>0</v>
      </c>
      <c r="Q31" s="6" t="s">
        <v>34</v>
      </c>
      <c r="S31" s="6">
        <f t="shared" si="5"/>
        <v>0</v>
      </c>
    </row>
    <row r="32" spans="9:19" hidden="1" x14ac:dyDescent="0.25">
      <c r="I32" s="11">
        <v>0</v>
      </c>
      <c r="K32" s="6">
        <f>$I32*K$7*VALUE(MID($Q32,COLUMNS($J$1:K$1),1))</f>
        <v>0</v>
      </c>
      <c r="L32" s="6">
        <f>$I32*L$7*VALUE(MID($Q32,COLUMNS($J$1:L$1),1))</f>
        <v>0</v>
      </c>
      <c r="P32" s="6">
        <f t="shared" si="4"/>
        <v>0</v>
      </c>
      <c r="Q32" s="6" t="s">
        <v>4</v>
      </c>
      <c r="S32" s="6">
        <f t="shared" si="5"/>
        <v>0</v>
      </c>
    </row>
    <row r="33" spans="9:19" hidden="1" x14ac:dyDescent="0.25">
      <c r="I33" s="11">
        <v>0</v>
      </c>
      <c r="K33" s="6">
        <f>$I33*K$7*VALUE(MID($Q33,COLUMNS($J$1:K$1),1))</f>
        <v>0</v>
      </c>
      <c r="L33" s="6">
        <f>$I33*L$7*VALUE(MID($Q33,COLUMNS($J$1:L$1),1))</f>
        <v>0</v>
      </c>
      <c r="N33" s="6">
        <f>$I33*N$7*VALUE(MID($Q33,COLUMNS($J$1:N$1),1))</f>
        <v>0</v>
      </c>
      <c r="P33" s="6">
        <f t="shared" si="4"/>
        <v>0</v>
      </c>
      <c r="Q33" s="6" t="s">
        <v>35</v>
      </c>
      <c r="S33" s="6">
        <f t="shared" si="5"/>
        <v>0</v>
      </c>
    </row>
    <row r="34" spans="9:19" hidden="1" x14ac:dyDescent="0.25">
      <c r="I34" s="11">
        <v>0</v>
      </c>
      <c r="K34" s="6">
        <f>$I34*K$7*VALUE(MID($Q34,COLUMNS($J$1:K$1),1))</f>
        <v>0</v>
      </c>
      <c r="L34" s="6">
        <f>$I34*L$7*VALUE(MID($Q34,COLUMNS($J$1:L$1),1))</f>
        <v>0</v>
      </c>
      <c r="M34" s="6">
        <f>$I34*M$7*VALUE(MID($Q34,COLUMNS($J$1:M$1),1))</f>
        <v>0</v>
      </c>
      <c r="P34" s="6">
        <f t="shared" si="4"/>
        <v>0</v>
      </c>
      <c r="Q34" s="6" t="s">
        <v>36</v>
      </c>
      <c r="S34" s="6">
        <f t="shared" si="5"/>
        <v>0</v>
      </c>
    </row>
    <row r="35" spans="9:19" hidden="1" x14ac:dyDescent="0.25">
      <c r="I35" s="11">
        <v>0</v>
      </c>
      <c r="K35" s="6">
        <f>$I35*K$7*VALUE(MID($Q35,COLUMNS($J$1:K$1),1))</f>
        <v>0</v>
      </c>
      <c r="L35" s="6">
        <f>$I35*L$7*VALUE(MID($Q35,COLUMNS($J$1:L$1),1))</f>
        <v>0</v>
      </c>
      <c r="P35" s="6">
        <f t="shared" si="4"/>
        <v>0</v>
      </c>
      <c r="Q35" s="6" t="s">
        <v>37</v>
      </c>
      <c r="S35" s="6">
        <f t="shared" si="5"/>
        <v>0</v>
      </c>
    </row>
    <row r="36" spans="9:19" hidden="1" x14ac:dyDescent="0.25">
      <c r="I36" s="11">
        <v>0</v>
      </c>
      <c r="K36" s="6">
        <f>$I36*K$7*VALUE(MID($Q36,COLUMNS($J$1:K$1),1))</f>
        <v>0</v>
      </c>
      <c r="L36" s="6">
        <f>$I36*L$7*VALUE(MID($Q36,COLUMNS($J$1:L$1),1))</f>
        <v>0</v>
      </c>
      <c r="M36" s="6">
        <f>$I36*M$7*VALUE(MID($Q36,COLUMNS($J$1:M$1),1))</f>
        <v>0</v>
      </c>
      <c r="P36" s="6">
        <f t="shared" si="4"/>
        <v>0</v>
      </c>
      <c r="Q36" s="6" t="s">
        <v>38</v>
      </c>
      <c r="S36" s="6">
        <f t="shared" si="5"/>
        <v>0</v>
      </c>
    </row>
    <row r="37" spans="9:19" hidden="1" x14ac:dyDescent="0.25">
      <c r="I37" s="11">
        <v>0</v>
      </c>
      <c r="K37" s="6">
        <f>$I37*K$7*VALUE(MID($Q37,COLUMNS($J$1:K$1),1))</f>
        <v>0</v>
      </c>
      <c r="L37" s="6">
        <f>$I37*L$7*VALUE(MID($Q37,COLUMNS($J$1:L$1),1))</f>
        <v>0</v>
      </c>
      <c r="P37" s="6">
        <f t="shared" si="4"/>
        <v>0</v>
      </c>
      <c r="Q37" s="6" t="s">
        <v>39</v>
      </c>
      <c r="S37" s="6">
        <f t="shared" si="5"/>
        <v>0</v>
      </c>
    </row>
    <row r="38" spans="9:19" hidden="1" x14ac:dyDescent="0.25">
      <c r="I38" s="11">
        <v>0</v>
      </c>
      <c r="K38" s="6">
        <f>$I38*K$7*VALUE(MID($Q38,COLUMNS($J$1:K$1),1))</f>
        <v>0</v>
      </c>
      <c r="P38" s="6">
        <f t="shared" si="4"/>
        <v>0</v>
      </c>
      <c r="Q38" s="6" t="s">
        <v>40</v>
      </c>
      <c r="S38" s="6">
        <f t="shared" si="5"/>
        <v>0</v>
      </c>
    </row>
    <row r="39" spans="9:19" hidden="1" x14ac:dyDescent="0.25">
      <c r="I39" s="11">
        <v>0</v>
      </c>
      <c r="K39" s="6">
        <f>$I39*K$7*VALUE(MID($Q39,COLUMNS($J$1:K$1),1))</f>
        <v>0</v>
      </c>
      <c r="M39" s="6">
        <f>$I39*M$7*VALUE(MID($Q39,COLUMNS($J$1:M$1),1))</f>
        <v>0</v>
      </c>
      <c r="P39" s="6">
        <f t="shared" si="4"/>
        <v>0</v>
      </c>
      <c r="Q39" s="6" t="s">
        <v>41</v>
      </c>
      <c r="S39" s="6">
        <f t="shared" si="5"/>
        <v>0</v>
      </c>
    </row>
    <row r="40" spans="9:19" hidden="1" x14ac:dyDescent="0.25">
      <c r="I40" s="11">
        <v>0</v>
      </c>
      <c r="K40" s="6">
        <f>$I40*K$7*VALUE(MID($Q40,COLUMNS($J$1:K$1),1))</f>
        <v>0</v>
      </c>
      <c r="L40" s="6">
        <f>$I40*L$7*VALUE(MID($Q40,COLUMNS($J$1:L$1),1))</f>
        <v>0</v>
      </c>
      <c r="P40" s="6">
        <f t="shared" si="4"/>
        <v>0</v>
      </c>
      <c r="Q40" s="6" t="s">
        <v>42</v>
      </c>
      <c r="S40" s="6">
        <f t="shared" si="5"/>
        <v>0</v>
      </c>
    </row>
    <row r="41" spans="9:19" hidden="1" x14ac:dyDescent="0.25">
      <c r="I41" s="11">
        <v>0</v>
      </c>
      <c r="K41" s="6">
        <f>$I41*K$7*VALUE(MID($Q41,COLUMNS($J$1:K$1),1))</f>
        <v>0</v>
      </c>
      <c r="L41" s="6">
        <f>$I41*L$7*VALUE(MID($Q41,COLUMNS($J$1:L$1),1))</f>
        <v>0</v>
      </c>
      <c r="P41" s="6">
        <f t="shared" si="4"/>
        <v>0</v>
      </c>
      <c r="Q41" s="6" t="s">
        <v>43</v>
      </c>
      <c r="S41" s="6">
        <f t="shared" si="5"/>
        <v>0</v>
      </c>
    </row>
    <row r="42" spans="9:19" hidden="1" x14ac:dyDescent="0.25">
      <c r="I42" s="11">
        <v>0</v>
      </c>
      <c r="K42" s="6">
        <f>$I42*K$7*VALUE(MID($Q42,COLUMNS($J$1:K$1),1))</f>
        <v>0</v>
      </c>
      <c r="P42" s="6">
        <f t="shared" si="4"/>
        <v>0</v>
      </c>
      <c r="Q42" s="6" t="s">
        <v>44</v>
      </c>
      <c r="S42" s="6">
        <f t="shared" si="5"/>
        <v>0</v>
      </c>
    </row>
    <row r="43" spans="9:19" hidden="1" x14ac:dyDescent="0.25">
      <c r="I43" s="11">
        <v>0</v>
      </c>
      <c r="K43" s="6">
        <f>$I43*K$7*VALUE(MID($Q43,COLUMNS($J$1:K$1),1))</f>
        <v>0</v>
      </c>
      <c r="L43" s="6">
        <f>$I43*L$7*VALUE(MID($Q43,COLUMNS($J$1:L$1),1))</f>
        <v>0</v>
      </c>
      <c r="P43" s="6">
        <f t="shared" si="4"/>
        <v>0</v>
      </c>
      <c r="Q43" s="6" t="s">
        <v>45</v>
      </c>
      <c r="S43" s="6">
        <f t="shared" si="5"/>
        <v>0</v>
      </c>
    </row>
    <row r="44" spans="9:19" hidden="1" x14ac:dyDescent="0.25">
      <c r="I44" s="11">
        <v>0</v>
      </c>
      <c r="J44" s="6">
        <f>$I44*J$7*VALUE(MID($Q44,COLUMNS($J$1:J$1),1))</f>
        <v>0</v>
      </c>
      <c r="P44" s="6">
        <f t="shared" si="4"/>
        <v>0</v>
      </c>
      <c r="Q44" s="6" t="s">
        <v>5</v>
      </c>
      <c r="S44" s="6">
        <f t="shared" si="5"/>
        <v>0</v>
      </c>
    </row>
    <row r="45" spans="9:19" x14ac:dyDescent="0.25">
      <c r="I45" s="11">
        <v>9</v>
      </c>
      <c r="J45" s="6">
        <f>$I45*J$7*VALUE(MID($Q45,COLUMNS($J$1:J$1),1))</f>
        <v>17.099999999999998</v>
      </c>
      <c r="O45" s="6">
        <f>$I45*O$7*VALUE(MID($Q45,COLUMNS($J$1:O$1),1))</f>
        <v>82.8</v>
      </c>
      <c r="P45" s="6">
        <f t="shared" si="4"/>
        <v>17.100000000000009</v>
      </c>
      <c r="Q45" s="6" t="s">
        <v>46</v>
      </c>
      <c r="S45" s="6">
        <f t="shared" si="5"/>
        <v>9</v>
      </c>
    </row>
    <row r="46" spans="9:19" hidden="1" x14ac:dyDescent="0.25">
      <c r="I46" s="11">
        <v>0</v>
      </c>
      <c r="J46" s="6">
        <f>$I46*J$7*VALUE(MID($Q46,COLUMNS($J$1:J$1),1))</f>
        <v>0</v>
      </c>
      <c r="N46" s="6">
        <f>$I46*N$7*VALUE(MID($Q46,COLUMNS($J$1:N$1),1))</f>
        <v>0</v>
      </c>
      <c r="P46" s="6">
        <f t="shared" si="4"/>
        <v>0</v>
      </c>
      <c r="Q46" s="6" t="s">
        <v>47</v>
      </c>
      <c r="S46" s="6">
        <f t="shared" si="5"/>
        <v>0</v>
      </c>
    </row>
    <row r="47" spans="9:19" hidden="1" x14ac:dyDescent="0.25">
      <c r="I47" s="11">
        <v>0</v>
      </c>
      <c r="J47" s="6">
        <f>$I47*J$7*VALUE(MID($Q47,COLUMNS($J$1:J$1),1))</f>
        <v>0</v>
      </c>
      <c r="M47" s="6">
        <f>$I47*M$7*VALUE(MID($Q47,COLUMNS($J$1:M$1),1))</f>
        <v>0</v>
      </c>
      <c r="P47" s="6">
        <f t="shared" si="4"/>
        <v>0</v>
      </c>
      <c r="Q47" s="6" t="s">
        <v>48</v>
      </c>
      <c r="S47" s="6">
        <f t="shared" si="5"/>
        <v>0</v>
      </c>
    </row>
    <row r="48" spans="9:19" hidden="1" x14ac:dyDescent="0.25">
      <c r="I48" s="11">
        <v>0</v>
      </c>
      <c r="J48" s="6">
        <f>$I48*J$7*VALUE(MID($Q48,COLUMNS($J$1:J$1),1))</f>
        <v>0</v>
      </c>
      <c r="M48" s="6">
        <f>$I48*M$7*VALUE(MID($Q48,COLUMNS($J$1:M$1),1))</f>
        <v>0</v>
      </c>
      <c r="P48" s="6">
        <f t="shared" si="4"/>
        <v>0</v>
      </c>
      <c r="Q48" s="6" t="s">
        <v>49</v>
      </c>
      <c r="S48" s="6">
        <f t="shared" si="5"/>
        <v>0</v>
      </c>
    </row>
    <row r="49" spans="9:19" hidden="1" x14ac:dyDescent="0.25">
      <c r="I49" s="11">
        <v>0</v>
      </c>
      <c r="J49" s="6">
        <f>$I49*J$7*VALUE(MID($Q49,COLUMNS($J$1:J$1),1))</f>
        <v>0</v>
      </c>
      <c r="L49" s="6">
        <f>$I49*L$7*VALUE(MID($Q49,COLUMNS($J$1:L$1),1))</f>
        <v>0</v>
      </c>
      <c r="P49" s="6">
        <f t="shared" si="4"/>
        <v>0</v>
      </c>
      <c r="Q49" s="6" t="s">
        <v>6</v>
      </c>
      <c r="S49" s="6">
        <f t="shared" si="5"/>
        <v>0</v>
      </c>
    </row>
    <row r="50" spans="9:19" hidden="1" x14ac:dyDescent="0.25">
      <c r="I50" s="11">
        <v>0</v>
      </c>
      <c r="J50" s="6">
        <f>$I50*J$7*VALUE(MID($Q50,COLUMNS($J$1:J$1),1))</f>
        <v>0</v>
      </c>
      <c r="L50" s="6">
        <f>$I50*L$7*VALUE(MID($Q50,COLUMNS($J$1:L$1),1))</f>
        <v>0</v>
      </c>
      <c r="N50" s="6">
        <f>$I50*N$7*VALUE(MID($Q50,COLUMNS($J$1:N$1),1))</f>
        <v>0</v>
      </c>
      <c r="P50" s="6">
        <f t="shared" si="4"/>
        <v>0</v>
      </c>
      <c r="Q50" s="6" t="s">
        <v>50</v>
      </c>
      <c r="S50" s="6">
        <f t="shared" si="5"/>
        <v>0</v>
      </c>
    </row>
    <row r="51" spans="9:19" hidden="1" x14ac:dyDescent="0.25">
      <c r="I51" s="11">
        <v>0</v>
      </c>
      <c r="J51" s="6">
        <f>$I51*J$7*VALUE(MID($Q51,COLUMNS($J$1:J$1),1))</f>
        <v>0</v>
      </c>
      <c r="L51" s="6">
        <f>$I51*L$7*VALUE(MID($Q51,COLUMNS($J$1:L$1),1))</f>
        <v>0</v>
      </c>
      <c r="M51" s="6">
        <f>$I51*M$7*VALUE(MID($Q51,COLUMNS($J$1:M$1),1))</f>
        <v>0</v>
      </c>
      <c r="P51" s="6">
        <f t="shared" si="4"/>
        <v>0</v>
      </c>
      <c r="Q51" s="6" t="s">
        <v>51</v>
      </c>
      <c r="S51" s="6">
        <f t="shared" si="5"/>
        <v>0</v>
      </c>
    </row>
    <row r="52" spans="9:19" hidden="1" x14ac:dyDescent="0.25">
      <c r="I52" s="11">
        <v>0</v>
      </c>
      <c r="J52" s="6">
        <f>$I52*J$7*VALUE(MID($Q52,COLUMNS($J$1:J$1),1))</f>
        <v>0</v>
      </c>
      <c r="L52" s="6">
        <f>$I52*L$7*VALUE(MID($Q52,COLUMNS($J$1:L$1),1))</f>
        <v>0</v>
      </c>
      <c r="P52" s="6">
        <f t="shared" si="4"/>
        <v>0</v>
      </c>
      <c r="Q52" s="6" t="s">
        <v>52</v>
      </c>
      <c r="S52" s="6">
        <f t="shared" si="5"/>
        <v>0</v>
      </c>
    </row>
    <row r="53" spans="9:19" hidden="1" x14ac:dyDescent="0.25">
      <c r="I53" s="11">
        <v>0</v>
      </c>
      <c r="J53" s="6">
        <f>$I53*J$7*VALUE(MID($Q53,COLUMNS($J$1:J$1),1))</f>
        <v>0</v>
      </c>
      <c r="L53" s="6">
        <f>$I53*L$7*VALUE(MID($Q53,COLUMNS($J$1:L$1),1))</f>
        <v>0</v>
      </c>
      <c r="M53" s="6">
        <f>$I53*M$7*VALUE(MID($Q53,COLUMNS($J$1:M$1),1))</f>
        <v>0</v>
      </c>
      <c r="P53" s="6">
        <f t="shared" si="4"/>
        <v>0</v>
      </c>
      <c r="Q53" s="6" t="s">
        <v>53</v>
      </c>
      <c r="S53" s="6">
        <f t="shared" si="5"/>
        <v>0</v>
      </c>
    </row>
    <row r="54" spans="9:19" hidden="1" x14ac:dyDescent="0.25">
      <c r="I54" s="11">
        <v>0</v>
      </c>
      <c r="J54" s="6">
        <f>$I54*J$7*VALUE(MID($Q54,COLUMNS($J$1:J$1),1))</f>
        <v>0</v>
      </c>
      <c r="L54" s="6">
        <f>$I54*L$7*VALUE(MID($Q54,COLUMNS($J$1:L$1),1))</f>
        <v>0</v>
      </c>
      <c r="P54" s="6">
        <f t="shared" si="4"/>
        <v>0</v>
      </c>
      <c r="Q54" s="6" t="s">
        <v>54</v>
      </c>
      <c r="S54" s="6">
        <f t="shared" si="5"/>
        <v>0</v>
      </c>
    </row>
    <row r="55" spans="9:19" hidden="1" x14ac:dyDescent="0.25">
      <c r="I55" s="11">
        <v>0</v>
      </c>
      <c r="J55" s="6">
        <f>$I55*J$7*VALUE(MID($Q55,COLUMNS($J$1:J$1),1))</f>
        <v>0</v>
      </c>
      <c r="L55" s="6">
        <f>$I55*L$7*VALUE(MID($Q55,COLUMNS($J$1:L$1),1))</f>
        <v>0</v>
      </c>
      <c r="P55" s="6">
        <f t="shared" si="4"/>
        <v>0</v>
      </c>
      <c r="Q55" s="6" t="s">
        <v>55</v>
      </c>
      <c r="S55" s="6">
        <f t="shared" si="5"/>
        <v>0</v>
      </c>
    </row>
    <row r="56" spans="9:19" hidden="1" x14ac:dyDescent="0.25">
      <c r="I56" s="11">
        <v>0</v>
      </c>
      <c r="J56" s="6">
        <f>$I56*J$7*VALUE(MID($Q56,COLUMNS($J$1:J$1),1))</f>
        <v>0</v>
      </c>
      <c r="K56" s="6">
        <f>$I56*K$7*VALUE(MID($Q56,COLUMNS($J$1:K$1),1))</f>
        <v>0</v>
      </c>
      <c r="P56" s="6">
        <f t="shared" si="4"/>
        <v>0</v>
      </c>
      <c r="Q56" s="6" t="s">
        <v>7</v>
      </c>
      <c r="S56" s="6">
        <f t="shared" si="5"/>
        <v>0</v>
      </c>
    </row>
    <row r="57" spans="9:19" hidden="1" x14ac:dyDescent="0.25">
      <c r="I57" s="11">
        <v>0</v>
      </c>
      <c r="J57" s="6">
        <f>$I57*J$7*VALUE(MID($Q57,COLUMNS($J$1:J$1),1))</f>
        <v>0</v>
      </c>
      <c r="K57" s="6">
        <f>$I57*K$7*VALUE(MID($Q57,COLUMNS($J$1:K$1),1))</f>
        <v>0</v>
      </c>
      <c r="M57" s="6">
        <f>$I57*M$7*VALUE(MID($Q57,COLUMNS($J$1:M$1),1))</f>
        <v>0</v>
      </c>
      <c r="P57" s="6">
        <f t="shared" si="4"/>
        <v>0</v>
      </c>
      <c r="Q57" s="6" t="s">
        <v>56</v>
      </c>
      <c r="S57" s="6">
        <f t="shared" si="5"/>
        <v>0</v>
      </c>
    </row>
    <row r="58" spans="9:19" hidden="1" x14ac:dyDescent="0.25">
      <c r="I58" s="11">
        <v>0</v>
      </c>
      <c r="J58" s="6">
        <f>$I58*J$7*VALUE(MID($Q58,COLUMNS($J$1:J$1),1))</f>
        <v>0</v>
      </c>
      <c r="K58" s="6">
        <f>$I58*K$7*VALUE(MID($Q58,COLUMNS($J$1:K$1),1))</f>
        <v>0</v>
      </c>
      <c r="L58" s="6">
        <f>$I58*L$7*VALUE(MID($Q58,COLUMNS($J$1:L$1),1))</f>
        <v>0</v>
      </c>
      <c r="P58" s="6">
        <f t="shared" si="4"/>
        <v>0</v>
      </c>
      <c r="Q58" s="6" t="s">
        <v>57</v>
      </c>
      <c r="S58" s="6">
        <f t="shared" si="5"/>
        <v>0</v>
      </c>
    </row>
    <row r="59" spans="9:19" hidden="1" x14ac:dyDescent="0.25">
      <c r="I59" s="11">
        <v>0</v>
      </c>
      <c r="J59" s="6">
        <f>$I59*J$7*VALUE(MID($Q59,COLUMNS($J$1:J$1),1))</f>
        <v>0</v>
      </c>
      <c r="K59" s="6">
        <f>$I59*K$7*VALUE(MID($Q59,COLUMNS($J$1:K$1),1))</f>
        <v>0</v>
      </c>
      <c r="L59" s="6">
        <f>$I59*L$7*VALUE(MID($Q59,COLUMNS($J$1:L$1),1))</f>
        <v>0</v>
      </c>
      <c r="M59" s="6">
        <f>$I59*M$7*VALUE(MID($Q59,COLUMNS($J$1:M$1),1))</f>
        <v>0</v>
      </c>
      <c r="P59" s="6">
        <f t="shared" si="4"/>
        <v>0</v>
      </c>
      <c r="Q59" s="6" t="s">
        <v>58</v>
      </c>
      <c r="S59" s="6">
        <f t="shared" si="5"/>
        <v>0</v>
      </c>
    </row>
    <row r="60" spans="9:19" hidden="1" x14ac:dyDescent="0.25">
      <c r="I60" s="11">
        <v>0</v>
      </c>
      <c r="J60" s="6">
        <f>$I60*J$7*VALUE(MID($Q60,COLUMNS($J$1:J$1),1))</f>
        <v>0</v>
      </c>
      <c r="K60" s="6">
        <f>$I60*K$7*VALUE(MID($Q60,COLUMNS($J$1:K$1),1))</f>
        <v>0</v>
      </c>
      <c r="L60" s="6">
        <f>$I60*L$7*VALUE(MID($Q60,COLUMNS($J$1:L$1),1))</f>
        <v>0</v>
      </c>
      <c r="P60" s="6">
        <f t="shared" si="4"/>
        <v>0</v>
      </c>
      <c r="Q60" s="6" t="s">
        <v>59</v>
      </c>
      <c r="S60" s="6">
        <f t="shared" si="5"/>
        <v>0</v>
      </c>
    </row>
    <row r="61" spans="9:19" hidden="1" x14ac:dyDescent="0.25">
      <c r="I61" s="11">
        <v>0</v>
      </c>
      <c r="J61" s="6">
        <f>$I61*J$7*VALUE(MID($Q61,COLUMNS($J$1:J$1),1))</f>
        <v>0</v>
      </c>
      <c r="K61" s="6">
        <f>$I61*K$7*VALUE(MID($Q61,COLUMNS($J$1:K$1),1))</f>
        <v>0</v>
      </c>
      <c r="P61" s="6">
        <f t="shared" si="4"/>
        <v>0</v>
      </c>
      <c r="Q61" s="6" t="s">
        <v>60</v>
      </c>
      <c r="S61" s="6">
        <f t="shared" si="5"/>
        <v>0</v>
      </c>
    </row>
    <row r="62" spans="9:19" hidden="1" x14ac:dyDescent="0.25">
      <c r="I62" s="11">
        <v>0</v>
      </c>
      <c r="J62" s="6">
        <f>$I62*J$7*VALUE(MID($Q62,COLUMNS($J$1:J$1),1))</f>
        <v>0</v>
      </c>
      <c r="K62" s="6">
        <f>$I62*K$7*VALUE(MID($Q62,COLUMNS($J$1:K$1),1))</f>
        <v>0</v>
      </c>
      <c r="L62" s="6">
        <f>$I62*L$7*VALUE(MID($Q62,COLUMNS($J$1:L$1),1))</f>
        <v>0</v>
      </c>
      <c r="P62" s="6">
        <f t="shared" si="4"/>
        <v>0</v>
      </c>
      <c r="Q62" s="6" t="s">
        <v>61</v>
      </c>
      <c r="S62" s="6">
        <f t="shared" si="5"/>
        <v>0</v>
      </c>
    </row>
    <row r="63" spans="9:19" x14ac:dyDescent="0.25">
      <c r="I63" s="11">
        <v>1</v>
      </c>
      <c r="J63" s="6">
        <f>$I63*J$7*VALUE(MID($Q63,COLUMNS($J$1:J$1),1))</f>
        <v>1.9</v>
      </c>
      <c r="K63" s="6">
        <f>$I63*K$7*VALUE(MID($Q63,COLUMNS($J$1:K$1),1))</f>
        <v>6.8999999999999995</v>
      </c>
      <c r="P63" s="6">
        <f t="shared" si="4"/>
        <v>4.2000000000000011</v>
      </c>
      <c r="Q63" s="6" t="s">
        <v>62</v>
      </c>
      <c r="S63" s="6">
        <f t="shared" si="5"/>
        <v>1</v>
      </c>
    </row>
  </sheetData>
  <autoFilter ref="S8:S63">
    <filterColumn colId="0">
      <filters>
        <filter val="1"/>
        <filter val="4"/>
        <filter val="9"/>
      </filters>
    </filterColumn>
  </autoFilter>
  <conditionalFormatting sqref="I9:I63">
    <cfRule type="cellIs" dxfId="3" priority="2" operator="greaterThan">
      <formula>0</formula>
    </cfRule>
  </conditionalFormatting>
  <conditionalFormatting sqref="A9:A16">
    <cfRule type="cellIs" dxfId="2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/>
  <dimension ref="A1:X63"/>
  <sheetViews>
    <sheetView tabSelected="1" zoomScaleNormal="100" workbookViewId="0">
      <pane ySplit="8" topLeftCell="A9" activePane="bottomLeft" state="frozen"/>
      <selection pane="bottomLeft" activeCell="I8" sqref="I8"/>
    </sheetView>
  </sheetViews>
  <sheetFormatPr defaultColWidth="0" defaultRowHeight="15" x14ac:dyDescent="0.25"/>
  <cols>
    <col min="1" max="24" width="9.140625" customWidth="1"/>
    <col min="25" max="16384" width="9.140625" hidden="1"/>
  </cols>
  <sheetData>
    <row r="1" spans="1:19" x14ac:dyDescent="0.25">
      <c r="B1">
        <v>1.2</v>
      </c>
      <c r="C1">
        <v>2.2999999999999998</v>
      </c>
      <c r="D1">
        <v>2.5</v>
      </c>
      <c r="E1">
        <v>4.3</v>
      </c>
      <c r="F1">
        <v>6.7</v>
      </c>
      <c r="G1">
        <v>9.1999999999999993</v>
      </c>
    </row>
    <row r="2" spans="1:19" x14ac:dyDescent="0.25">
      <c r="B2" s="4">
        <f>B8+J8</f>
        <v>4</v>
      </c>
      <c r="C2" s="4">
        <f t="shared" ref="C2:G2" si="0">C8+K8</f>
        <v>0</v>
      </c>
      <c r="D2" s="4">
        <f t="shared" si="0"/>
        <v>0</v>
      </c>
      <c r="E2" s="4">
        <f t="shared" si="0"/>
        <v>0</v>
      </c>
      <c r="F2" s="4">
        <f t="shared" si="0"/>
        <v>4.9999999999999964</v>
      </c>
      <c r="G2" s="4">
        <f t="shared" si="0"/>
        <v>0</v>
      </c>
      <c r="I2" s="5">
        <f>F7+P7</f>
        <v>26.699999999999974</v>
      </c>
    </row>
    <row r="3" spans="1:19" x14ac:dyDescent="0.25">
      <c r="B3">
        <v>4</v>
      </c>
      <c r="C3">
        <v>0</v>
      </c>
      <c r="D3">
        <v>0</v>
      </c>
      <c r="E3">
        <v>0</v>
      </c>
      <c r="F3">
        <v>5</v>
      </c>
      <c r="G3">
        <v>0</v>
      </c>
    </row>
    <row r="7" spans="1:19" x14ac:dyDescent="0.25">
      <c r="A7" s="4">
        <f>SUM(A9:A16)</f>
        <v>0</v>
      </c>
      <c r="B7">
        <f t="shared" ref="B7:E7" si="1">B1</f>
        <v>1.2</v>
      </c>
      <c r="C7">
        <f t="shared" si="1"/>
        <v>2.2999999999999998</v>
      </c>
      <c r="D7">
        <f t="shared" si="1"/>
        <v>2.5</v>
      </c>
      <c r="E7">
        <f t="shared" si="1"/>
        <v>4.3</v>
      </c>
      <c r="F7" s="2">
        <f>SUM(F9:F16)</f>
        <v>0</v>
      </c>
      <c r="I7" s="4">
        <f>SUM(I9:I63)</f>
        <v>4.9999999999999964</v>
      </c>
      <c r="J7">
        <f t="shared" ref="J7:O7" si="2">B1</f>
        <v>1.2</v>
      </c>
      <c r="K7">
        <f t="shared" si="2"/>
        <v>2.2999999999999998</v>
      </c>
      <c r="L7">
        <f t="shared" si="2"/>
        <v>2.5</v>
      </c>
      <c r="M7">
        <f t="shared" si="2"/>
        <v>4.3</v>
      </c>
      <c r="N7">
        <f t="shared" si="2"/>
        <v>6.7</v>
      </c>
      <c r="O7">
        <f t="shared" si="2"/>
        <v>9.1999999999999993</v>
      </c>
      <c r="P7" s="2">
        <f>SUM(P9:P63)</f>
        <v>26.699999999999974</v>
      </c>
    </row>
    <row r="8" spans="1:19" x14ac:dyDescent="0.25">
      <c r="A8" s="3">
        <v>6.5</v>
      </c>
      <c r="B8" s="4">
        <f>SUM(B9:B16)/B7</f>
        <v>0</v>
      </c>
      <c r="C8" s="4">
        <f t="shared" ref="C8:E8" si="3">SUM(C9:C16)/C7</f>
        <v>0</v>
      </c>
      <c r="D8" s="4">
        <f t="shared" si="3"/>
        <v>0</v>
      </c>
      <c r="E8" s="4">
        <f t="shared" si="3"/>
        <v>0</v>
      </c>
      <c r="F8">
        <v>0</v>
      </c>
      <c r="G8">
        <v>0</v>
      </c>
      <c r="I8" s="3">
        <v>13</v>
      </c>
      <c r="J8" s="4">
        <f>SUM(J9:J63)/J7</f>
        <v>4</v>
      </c>
      <c r="K8" s="4">
        <f t="shared" ref="K8:O8" si="4">SUM(K9:K63)/K7</f>
        <v>0</v>
      </c>
      <c r="L8" s="4">
        <f t="shared" si="4"/>
        <v>0</v>
      </c>
      <c r="M8" s="4">
        <f t="shared" si="4"/>
        <v>0</v>
      </c>
      <c r="N8" s="4">
        <f t="shared" si="4"/>
        <v>4.9999999999999964</v>
      </c>
      <c r="O8" s="4">
        <f t="shared" si="4"/>
        <v>0</v>
      </c>
      <c r="S8" t="s">
        <v>63</v>
      </c>
    </row>
    <row r="9" spans="1:19" hidden="1" x14ac:dyDescent="0.25">
      <c r="A9" s="1">
        <v>0</v>
      </c>
      <c r="E9">
        <f>$A9*E$7</f>
        <v>0</v>
      </c>
      <c r="F9">
        <f t="shared" ref="F9:F16" si="5">IF($A9=0,0,A9*A$8-SUM(B9:E9))</f>
        <v>0</v>
      </c>
      <c r="G9" t="s">
        <v>8</v>
      </c>
      <c r="I9" s="1">
        <v>0</v>
      </c>
      <c r="O9">
        <f>$I9*O$7*VALUE(MID($Q9,COLUMNS($J$1:O$1),1))</f>
        <v>0</v>
      </c>
      <c r="P9">
        <f>IF($I9=0,0,I$8*I9-SUM(J9:O9))</f>
        <v>0</v>
      </c>
      <c r="Q9" t="s">
        <v>16</v>
      </c>
      <c r="S9">
        <f>A9+I9</f>
        <v>0</v>
      </c>
    </row>
    <row r="10" spans="1:19" x14ac:dyDescent="0.25">
      <c r="A10" s="1">
        <v>0</v>
      </c>
      <c r="D10">
        <f>$A10*D$7</f>
        <v>0</v>
      </c>
      <c r="F10">
        <f t="shared" si="5"/>
        <v>0</v>
      </c>
      <c r="G10" t="s">
        <v>9</v>
      </c>
      <c r="I10" s="1">
        <v>0.99999999999999645</v>
      </c>
      <c r="N10">
        <f>$I10*N$7*VALUE(MID($Q10,COLUMNS($J$1:N$1),1))</f>
        <v>6.6999999999999762</v>
      </c>
      <c r="P10">
        <f t="shared" ref="P10:P63" si="6">IF($I10=0,0,I$8*I10-SUM(J10:O10))</f>
        <v>6.2999999999999776</v>
      </c>
      <c r="Q10" t="s">
        <v>17</v>
      </c>
      <c r="S10">
        <f t="shared" ref="S10:S63" si="7">A10+I10</f>
        <v>0.99999999999999645</v>
      </c>
    </row>
    <row r="11" spans="1:19" hidden="1" x14ac:dyDescent="0.25">
      <c r="A11" s="1">
        <v>0</v>
      </c>
      <c r="D11">
        <f>$A11*D$7*2</f>
        <v>0</v>
      </c>
      <c r="F11">
        <f t="shared" si="5"/>
        <v>0</v>
      </c>
      <c r="G11" t="s">
        <v>10</v>
      </c>
      <c r="I11" s="1">
        <v>0</v>
      </c>
      <c r="M11">
        <f>$I11*M$7*VALUE(MID($Q11,COLUMNS($J$1:M$1),1))</f>
        <v>0</v>
      </c>
      <c r="P11">
        <f t="shared" si="6"/>
        <v>0</v>
      </c>
      <c r="Q11" t="s">
        <v>0</v>
      </c>
      <c r="S11">
        <f t="shared" si="7"/>
        <v>0</v>
      </c>
    </row>
    <row r="12" spans="1:19" hidden="1" x14ac:dyDescent="0.25">
      <c r="A12" s="1">
        <v>0</v>
      </c>
      <c r="C12">
        <f t="shared" ref="C12:C13" si="8">$A12*C$7</f>
        <v>0</v>
      </c>
      <c r="F12">
        <f t="shared" si="5"/>
        <v>0</v>
      </c>
      <c r="G12" t="s">
        <v>11</v>
      </c>
      <c r="I12" s="1">
        <v>0</v>
      </c>
      <c r="M12">
        <f>$I12*M$7*VALUE(MID($Q12,COLUMNS($J$1:M$1),1))</f>
        <v>0</v>
      </c>
      <c r="N12">
        <f>$I12*N$7*VALUE(MID($Q12,COLUMNS($J$1:N$1),1))</f>
        <v>0</v>
      </c>
      <c r="P12">
        <f t="shared" si="6"/>
        <v>0</v>
      </c>
      <c r="Q12" t="s">
        <v>18</v>
      </c>
      <c r="S12">
        <f t="shared" si="7"/>
        <v>0</v>
      </c>
    </row>
    <row r="13" spans="1:19" hidden="1" x14ac:dyDescent="0.25">
      <c r="A13" s="1">
        <v>0</v>
      </c>
      <c r="C13">
        <f t="shared" si="8"/>
        <v>0</v>
      </c>
      <c r="D13">
        <f>$A13*D$7</f>
        <v>0</v>
      </c>
      <c r="F13">
        <f t="shared" si="5"/>
        <v>0</v>
      </c>
      <c r="G13" t="s">
        <v>12</v>
      </c>
      <c r="I13" s="1">
        <v>0</v>
      </c>
      <c r="M13">
        <f>$I13*M$7*VALUE(MID($Q13,COLUMNS($J$1:M$1),1))</f>
        <v>0</v>
      </c>
      <c r="P13">
        <f t="shared" si="6"/>
        <v>0</v>
      </c>
      <c r="Q13" t="s">
        <v>19</v>
      </c>
      <c r="S13">
        <f t="shared" si="7"/>
        <v>0</v>
      </c>
    </row>
    <row r="14" spans="1:19" hidden="1" x14ac:dyDescent="0.25">
      <c r="A14" s="1">
        <v>0</v>
      </c>
      <c r="B14">
        <f t="shared" ref="B14:B16" si="9">$A14*B$7</f>
        <v>0</v>
      </c>
      <c r="F14">
        <f t="shared" si="5"/>
        <v>0</v>
      </c>
      <c r="G14" t="s">
        <v>13</v>
      </c>
      <c r="I14" s="1">
        <v>0</v>
      </c>
      <c r="M14">
        <f>$I14*M$7*VALUE(MID($Q14,COLUMNS($J$1:M$1),1))</f>
        <v>0</v>
      </c>
      <c r="P14">
        <f t="shared" si="6"/>
        <v>0</v>
      </c>
      <c r="Q14" t="s">
        <v>20</v>
      </c>
      <c r="S14">
        <f t="shared" si="7"/>
        <v>0</v>
      </c>
    </row>
    <row r="15" spans="1:19" hidden="1" x14ac:dyDescent="0.25">
      <c r="A15" s="1">
        <v>0</v>
      </c>
      <c r="B15">
        <f t="shared" si="9"/>
        <v>0</v>
      </c>
      <c r="D15">
        <f>$A15*D$7</f>
        <v>0</v>
      </c>
      <c r="F15">
        <f t="shared" si="5"/>
        <v>0</v>
      </c>
      <c r="G15" t="s">
        <v>14</v>
      </c>
      <c r="I15" s="1">
        <v>0</v>
      </c>
      <c r="L15">
        <f>$I15*L$7*VALUE(MID($Q15,COLUMNS($J$1:L$1),1))</f>
        <v>0</v>
      </c>
      <c r="P15">
        <f t="shared" si="6"/>
        <v>0</v>
      </c>
      <c r="Q15" t="s">
        <v>1</v>
      </c>
      <c r="S15">
        <f t="shared" si="7"/>
        <v>0</v>
      </c>
    </row>
    <row r="16" spans="1:19" hidden="1" x14ac:dyDescent="0.25">
      <c r="A16" s="1">
        <v>0</v>
      </c>
      <c r="B16">
        <f t="shared" si="9"/>
        <v>0</v>
      </c>
      <c r="C16">
        <f>$A16*C$7</f>
        <v>0</v>
      </c>
      <c r="F16">
        <f t="shared" si="5"/>
        <v>0</v>
      </c>
      <c r="G16" t="s">
        <v>15</v>
      </c>
      <c r="I16" s="1">
        <v>0</v>
      </c>
      <c r="L16">
        <f>$I16*L$7*VALUE(MID($Q16,COLUMNS($J$1:L$1),1))</f>
        <v>0</v>
      </c>
      <c r="O16">
        <f>$I16*O$7*VALUE(MID($Q16,COLUMNS($J$1:O$1),1))</f>
        <v>0</v>
      </c>
      <c r="P16">
        <f t="shared" si="6"/>
        <v>0</v>
      </c>
      <c r="Q16" t="s">
        <v>21</v>
      </c>
      <c r="S16">
        <f t="shared" si="7"/>
        <v>0</v>
      </c>
    </row>
    <row r="17" spans="9:19" hidden="1" x14ac:dyDescent="0.25">
      <c r="I17" s="1">
        <v>0</v>
      </c>
      <c r="L17">
        <f>$I17*L$7*VALUE(MID($Q17,COLUMNS($J$1:L$1),1))</f>
        <v>0</v>
      </c>
      <c r="N17">
        <f>$I17*N$7*VALUE(MID($Q17,COLUMNS($J$1:N$1),1))</f>
        <v>0</v>
      </c>
      <c r="P17">
        <f t="shared" si="6"/>
        <v>0</v>
      </c>
      <c r="Q17" t="s">
        <v>22</v>
      </c>
      <c r="S17">
        <f t="shared" si="7"/>
        <v>0</v>
      </c>
    </row>
    <row r="18" spans="9:19" hidden="1" x14ac:dyDescent="0.25">
      <c r="I18" s="1">
        <v>0</v>
      </c>
      <c r="L18">
        <f>$I18*L$7*VALUE(MID($Q18,COLUMNS($J$1:L$1),1))</f>
        <v>0</v>
      </c>
      <c r="M18">
        <f>$I18*M$7*VALUE(MID($Q18,COLUMNS($J$1:M$1),1))</f>
        <v>0</v>
      </c>
      <c r="P18">
        <f t="shared" si="6"/>
        <v>0</v>
      </c>
      <c r="Q18" t="s">
        <v>23</v>
      </c>
      <c r="S18">
        <f t="shared" si="7"/>
        <v>0</v>
      </c>
    </row>
    <row r="19" spans="9:19" hidden="1" x14ac:dyDescent="0.25">
      <c r="I19" s="1">
        <v>0</v>
      </c>
      <c r="L19">
        <f>$I19*L$7*VALUE(MID($Q19,COLUMNS($J$1:L$1),1))</f>
        <v>0</v>
      </c>
      <c r="M19">
        <f>$I19*M$7*VALUE(MID($Q19,COLUMNS($J$1:M$1),1))</f>
        <v>0</v>
      </c>
      <c r="P19">
        <f t="shared" si="6"/>
        <v>0</v>
      </c>
      <c r="Q19" t="s">
        <v>24</v>
      </c>
      <c r="S19">
        <f t="shared" si="7"/>
        <v>0</v>
      </c>
    </row>
    <row r="20" spans="9:19" hidden="1" x14ac:dyDescent="0.25">
      <c r="I20" s="1">
        <v>0</v>
      </c>
      <c r="L20">
        <f>$I20*L$7*VALUE(MID($Q20,COLUMNS($J$1:L$1),1))</f>
        <v>0</v>
      </c>
      <c r="P20">
        <f t="shared" si="6"/>
        <v>0</v>
      </c>
      <c r="Q20" t="s">
        <v>2</v>
      </c>
      <c r="S20">
        <f t="shared" si="7"/>
        <v>0</v>
      </c>
    </row>
    <row r="21" spans="9:19" hidden="1" x14ac:dyDescent="0.25">
      <c r="I21" s="1">
        <v>0</v>
      </c>
      <c r="L21">
        <f>$I21*L$7*VALUE(MID($Q21,COLUMNS($J$1:L$1),1))</f>
        <v>0</v>
      </c>
      <c r="N21">
        <f>$I21*N$7*VALUE(MID($Q21,COLUMNS($J$1:N$1),1))</f>
        <v>0</v>
      </c>
      <c r="P21">
        <f t="shared" si="6"/>
        <v>0</v>
      </c>
      <c r="Q21" t="s">
        <v>25</v>
      </c>
      <c r="S21">
        <f t="shared" si="7"/>
        <v>0</v>
      </c>
    </row>
    <row r="22" spans="9:19" hidden="1" x14ac:dyDescent="0.25">
      <c r="I22" s="1">
        <v>0</v>
      </c>
      <c r="L22">
        <f>$I22*L$7*VALUE(MID($Q22,COLUMNS($J$1:L$1),1))</f>
        <v>0</v>
      </c>
      <c r="M22">
        <f>$I22*M$7*VALUE(MID($Q22,COLUMNS($J$1:M$1),1))</f>
        <v>0</v>
      </c>
      <c r="P22">
        <f t="shared" si="6"/>
        <v>0</v>
      </c>
      <c r="Q22" t="s">
        <v>26</v>
      </c>
      <c r="S22">
        <f t="shared" si="7"/>
        <v>0</v>
      </c>
    </row>
    <row r="23" spans="9:19" hidden="1" x14ac:dyDescent="0.25">
      <c r="I23" s="1">
        <v>0</v>
      </c>
      <c r="L23">
        <f>$I23*L$7*VALUE(MID($Q23,COLUMNS($J$1:L$1),1))</f>
        <v>0</v>
      </c>
      <c r="P23">
        <f t="shared" si="6"/>
        <v>0</v>
      </c>
      <c r="Q23" t="s">
        <v>27</v>
      </c>
      <c r="S23">
        <f t="shared" si="7"/>
        <v>0</v>
      </c>
    </row>
    <row r="24" spans="9:19" hidden="1" x14ac:dyDescent="0.25">
      <c r="I24" s="1">
        <v>0</v>
      </c>
      <c r="L24">
        <f>$I24*L$7*VALUE(MID($Q24,COLUMNS($J$1:L$1),1))</f>
        <v>0</v>
      </c>
      <c r="M24">
        <f>$I24*M$7*VALUE(MID($Q24,COLUMNS($J$1:M$1),1))</f>
        <v>0</v>
      </c>
      <c r="P24">
        <f t="shared" si="6"/>
        <v>0</v>
      </c>
      <c r="Q24" t="s">
        <v>28</v>
      </c>
      <c r="S24">
        <f t="shared" si="7"/>
        <v>0</v>
      </c>
    </row>
    <row r="25" spans="9:19" hidden="1" x14ac:dyDescent="0.25">
      <c r="I25" s="1">
        <v>0</v>
      </c>
      <c r="L25">
        <f>$I25*L$7*VALUE(MID($Q25,COLUMNS($J$1:L$1),1))</f>
        <v>0</v>
      </c>
      <c r="P25">
        <f t="shared" si="6"/>
        <v>0</v>
      </c>
      <c r="Q25" t="s">
        <v>29</v>
      </c>
      <c r="S25">
        <f t="shared" si="7"/>
        <v>0</v>
      </c>
    </row>
    <row r="26" spans="9:19" hidden="1" x14ac:dyDescent="0.25">
      <c r="I26" s="1">
        <v>0</v>
      </c>
      <c r="L26">
        <f>$I26*L$7*VALUE(MID($Q26,COLUMNS($J$1:L$1),1))</f>
        <v>0</v>
      </c>
      <c r="P26">
        <f t="shared" si="6"/>
        <v>0</v>
      </c>
      <c r="Q26" t="s">
        <v>30</v>
      </c>
      <c r="S26">
        <f t="shared" si="7"/>
        <v>0</v>
      </c>
    </row>
    <row r="27" spans="9:19" hidden="1" x14ac:dyDescent="0.25">
      <c r="I27" s="1">
        <v>0</v>
      </c>
      <c r="K27">
        <f>$I27*K$7*VALUE(MID($Q27,COLUMNS($J$1:K$1),1))</f>
        <v>0</v>
      </c>
      <c r="P27">
        <f t="shared" si="6"/>
        <v>0</v>
      </c>
      <c r="Q27" t="s">
        <v>3</v>
      </c>
      <c r="S27">
        <f t="shared" si="7"/>
        <v>0</v>
      </c>
    </row>
    <row r="28" spans="9:19" hidden="1" x14ac:dyDescent="0.25">
      <c r="I28" s="1">
        <v>0</v>
      </c>
      <c r="K28">
        <f>$I28*K$7*VALUE(MID($Q28,COLUMNS($J$1:K$1),1))</f>
        <v>0</v>
      </c>
      <c r="O28">
        <f>$I28*O$7*VALUE(MID($Q28,COLUMNS($J$1:O$1),1))</f>
        <v>0</v>
      </c>
      <c r="P28">
        <f t="shared" si="6"/>
        <v>0</v>
      </c>
      <c r="Q28" t="s">
        <v>31</v>
      </c>
      <c r="S28">
        <f t="shared" si="7"/>
        <v>0</v>
      </c>
    </row>
    <row r="29" spans="9:19" hidden="1" x14ac:dyDescent="0.25">
      <c r="I29" s="1">
        <v>0</v>
      </c>
      <c r="K29">
        <f>$I29*K$7*VALUE(MID($Q29,COLUMNS($J$1:K$1),1))</f>
        <v>0</v>
      </c>
      <c r="N29">
        <f>$I29*N$7*VALUE(MID($Q29,COLUMNS($J$1:N$1),1))</f>
        <v>0</v>
      </c>
      <c r="P29">
        <f t="shared" si="6"/>
        <v>0</v>
      </c>
      <c r="Q29" t="s">
        <v>32</v>
      </c>
      <c r="S29">
        <f t="shared" si="7"/>
        <v>0</v>
      </c>
    </row>
    <row r="30" spans="9:19" hidden="1" x14ac:dyDescent="0.25">
      <c r="I30" s="1">
        <v>0</v>
      </c>
      <c r="K30">
        <f>$I30*K$7*VALUE(MID($Q30,COLUMNS($J$1:K$1),1))</f>
        <v>0</v>
      </c>
      <c r="M30">
        <f>$I30*M$7*VALUE(MID($Q30,COLUMNS($J$1:M$1),1))</f>
        <v>0</v>
      </c>
      <c r="P30">
        <f t="shared" si="6"/>
        <v>0</v>
      </c>
      <c r="Q30" t="s">
        <v>33</v>
      </c>
      <c r="S30">
        <f t="shared" si="7"/>
        <v>0</v>
      </c>
    </row>
    <row r="31" spans="9:19" hidden="1" x14ac:dyDescent="0.25">
      <c r="I31" s="1">
        <v>0</v>
      </c>
      <c r="K31">
        <f>$I31*K$7*VALUE(MID($Q31,COLUMNS($J$1:K$1),1))</f>
        <v>0</v>
      </c>
      <c r="M31">
        <f>$I31*M$7*VALUE(MID($Q31,COLUMNS($J$1:M$1),1))</f>
        <v>0</v>
      </c>
      <c r="P31">
        <f t="shared" si="6"/>
        <v>0</v>
      </c>
      <c r="Q31" t="s">
        <v>34</v>
      </c>
      <c r="S31">
        <f t="shared" si="7"/>
        <v>0</v>
      </c>
    </row>
    <row r="32" spans="9:19" hidden="1" x14ac:dyDescent="0.25">
      <c r="I32" s="1">
        <v>0</v>
      </c>
      <c r="K32">
        <f>$I32*K$7*VALUE(MID($Q32,COLUMNS($J$1:K$1),1))</f>
        <v>0</v>
      </c>
      <c r="L32">
        <f>$I32*L$7*VALUE(MID($Q32,COLUMNS($J$1:L$1),1))</f>
        <v>0</v>
      </c>
      <c r="P32">
        <f t="shared" si="6"/>
        <v>0</v>
      </c>
      <c r="Q32" t="s">
        <v>4</v>
      </c>
      <c r="S32">
        <f t="shared" si="7"/>
        <v>0</v>
      </c>
    </row>
    <row r="33" spans="9:19" hidden="1" x14ac:dyDescent="0.25">
      <c r="I33" s="1">
        <v>0</v>
      </c>
      <c r="K33">
        <f>$I33*K$7*VALUE(MID($Q33,COLUMNS($J$1:K$1),1))</f>
        <v>0</v>
      </c>
      <c r="L33">
        <f>$I33*L$7*VALUE(MID($Q33,COLUMNS($J$1:L$1),1))</f>
        <v>0</v>
      </c>
      <c r="N33">
        <f>$I33*N$7*VALUE(MID($Q33,COLUMNS($J$1:N$1),1))</f>
        <v>0</v>
      </c>
      <c r="P33">
        <f t="shared" si="6"/>
        <v>0</v>
      </c>
      <c r="Q33" t="s">
        <v>35</v>
      </c>
      <c r="S33">
        <f t="shared" si="7"/>
        <v>0</v>
      </c>
    </row>
    <row r="34" spans="9:19" hidden="1" x14ac:dyDescent="0.25">
      <c r="I34" s="1">
        <v>0</v>
      </c>
      <c r="K34">
        <f>$I34*K$7*VALUE(MID($Q34,COLUMNS($J$1:K$1),1))</f>
        <v>0</v>
      </c>
      <c r="L34">
        <f>$I34*L$7*VALUE(MID($Q34,COLUMNS($J$1:L$1),1))</f>
        <v>0</v>
      </c>
      <c r="M34">
        <f>$I34*M$7*VALUE(MID($Q34,COLUMNS($J$1:M$1),1))</f>
        <v>0</v>
      </c>
      <c r="P34">
        <f t="shared" si="6"/>
        <v>0</v>
      </c>
      <c r="Q34" t="s">
        <v>36</v>
      </c>
      <c r="S34">
        <f t="shared" si="7"/>
        <v>0</v>
      </c>
    </row>
    <row r="35" spans="9:19" hidden="1" x14ac:dyDescent="0.25">
      <c r="I35" s="1">
        <v>0</v>
      </c>
      <c r="K35">
        <f>$I35*K$7*VALUE(MID($Q35,COLUMNS($J$1:K$1),1))</f>
        <v>0</v>
      </c>
      <c r="L35">
        <f>$I35*L$7*VALUE(MID($Q35,COLUMNS($J$1:L$1),1))</f>
        <v>0</v>
      </c>
      <c r="P35">
        <f t="shared" si="6"/>
        <v>0</v>
      </c>
      <c r="Q35" t="s">
        <v>37</v>
      </c>
      <c r="S35">
        <f t="shared" si="7"/>
        <v>0</v>
      </c>
    </row>
    <row r="36" spans="9:19" hidden="1" x14ac:dyDescent="0.25">
      <c r="I36" s="1">
        <v>0</v>
      </c>
      <c r="K36">
        <f>$I36*K$7*VALUE(MID($Q36,COLUMNS($J$1:K$1),1))</f>
        <v>0</v>
      </c>
      <c r="L36">
        <f>$I36*L$7*VALUE(MID($Q36,COLUMNS($J$1:L$1),1))</f>
        <v>0</v>
      </c>
      <c r="M36">
        <f>$I36*M$7*VALUE(MID($Q36,COLUMNS($J$1:M$1),1))</f>
        <v>0</v>
      </c>
      <c r="P36">
        <f t="shared" si="6"/>
        <v>0</v>
      </c>
      <c r="Q36" t="s">
        <v>38</v>
      </c>
      <c r="S36">
        <f t="shared" si="7"/>
        <v>0</v>
      </c>
    </row>
    <row r="37" spans="9:19" hidden="1" x14ac:dyDescent="0.25">
      <c r="I37" s="1">
        <v>0</v>
      </c>
      <c r="K37">
        <f>$I37*K$7*VALUE(MID($Q37,COLUMNS($J$1:K$1),1))</f>
        <v>0</v>
      </c>
      <c r="L37">
        <f>$I37*L$7*VALUE(MID($Q37,COLUMNS($J$1:L$1),1))</f>
        <v>0</v>
      </c>
      <c r="P37">
        <f t="shared" si="6"/>
        <v>0</v>
      </c>
      <c r="Q37" t="s">
        <v>39</v>
      </c>
      <c r="S37">
        <f t="shared" si="7"/>
        <v>0</v>
      </c>
    </row>
    <row r="38" spans="9:19" hidden="1" x14ac:dyDescent="0.25">
      <c r="I38" s="1">
        <v>0</v>
      </c>
      <c r="K38">
        <f>$I38*K$7*VALUE(MID($Q38,COLUMNS($J$1:K$1),1))</f>
        <v>0</v>
      </c>
      <c r="P38">
        <f t="shared" si="6"/>
        <v>0</v>
      </c>
      <c r="Q38" t="s">
        <v>40</v>
      </c>
      <c r="S38">
        <f t="shared" si="7"/>
        <v>0</v>
      </c>
    </row>
    <row r="39" spans="9:19" hidden="1" x14ac:dyDescent="0.25">
      <c r="I39" s="1">
        <v>0</v>
      </c>
      <c r="K39">
        <f>$I39*K$7*VALUE(MID($Q39,COLUMNS($J$1:K$1),1))</f>
        <v>0</v>
      </c>
      <c r="M39">
        <f>$I39*M$7*VALUE(MID($Q39,COLUMNS($J$1:M$1),1))</f>
        <v>0</v>
      </c>
      <c r="P39">
        <f t="shared" si="6"/>
        <v>0</v>
      </c>
      <c r="Q39" t="s">
        <v>41</v>
      </c>
      <c r="S39">
        <f t="shared" si="7"/>
        <v>0</v>
      </c>
    </row>
    <row r="40" spans="9:19" hidden="1" x14ac:dyDescent="0.25">
      <c r="I40" s="1">
        <v>0</v>
      </c>
      <c r="K40">
        <f>$I40*K$7*VALUE(MID($Q40,COLUMNS($J$1:K$1),1))</f>
        <v>0</v>
      </c>
      <c r="L40">
        <f>$I40*L$7*VALUE(MID($Q40,COLUMNS($J$1:L$1),1))</f>
        <v>0</v>
      </c>
      <c r="P40">
        <f t="shared" si="6"/>
        <v>0</v>
      </c>
      <c r="Q40" t="s">
        <v>42</v>
      </c>
      <c r="S40">
        <f t="shared" si="7"/>
        <v>0</v>
      </c>
    </row>
    <row r="41" spans="9:19" hidden="1" x14ac:dyDescent="0.25">
      <c r="I41" s="1">
        <v>0</v>
      </c>
      <c r="K41">
        <f>$I41*K$7*VALUE(MID($Q41,COLUMNS($J$1:K$1),1))</f>
        <v>0</v>
      </c>
      <c r="L41">
        <f>$I41*L$7*VALUE(MID($Q41,COLUMNS($J$1:L$1),1))</f>
        <v>0</v>
      </c>
      <c r="P41">
        <f t="shared" si="6"/>
        <v>0</v>
      </c>
      <c r="Q41" t="s">
        <v>43</v>
      </c>
      <c r="S41">
        <f t="shared" si="7"/>
        <v>0</v>
      </c>
    </row>
    <row r="42" spans="9:19" hidden="1" x14ac:dyDescent="0.25">
      <c r="I42" s="1">
        <v>0</v>
      </c>
      <c r="K42">
        <f>$I42*K$7*VALUE(MID($Q42,COLUMNS($J$1:K$1),1))</f>
        <v>0</v>
      </c>
      <c r="P42">
        <f t="shared" si="6"/>
        <v>0</v>
      </c>
      <c r="Q42" t="s">
        <v>44</v>
      </c>
      <c r="S42">
        <f t="shared" si="7"/>
        <v>0</v>
      </c>
    </row>
    <row r="43" spans="9:19" hidden="1" x14ac:dyDescent="0.25">
      <c r="I43" s="1">
        <v>0</v>
      </c>
      <c r="K43">
        <f>$I43*K$7*VALUE(MID($Q43,COLUMNS($J$1:K$1),1))</f>
        <v>0</v>
      </c>
      <c r="L43">
        <f>$I43*L$7*VALUE(MID($Q43,COLUMNS($J$1:L$1),1))</f>
        <v>0</v>
      </c>
      <c r="P43">
        <f t="shared" si="6"/>
        <v>0</v>
      </c>
      <c r="Q43" t="s">
        <v>45</v>
      </c>
      <c r="S43">
        <f t="shared" si="7"/>
        <v>0</v>
      </c>
    </row>
    <row r="44" spans="9:19" hidden="1" x14ac:dyDescent="0.25">
      <c r="I44" s="1">
        <v>0</v>
      </c>
      <c r="J44">
        <f>$I44*J$7*VALUE(MID($Q44,COLUMNS($J$1:J$1),1))</f>
        <v>0</v>
      </c>
      <c r="P44">
        <f t="shared" si="6"/>
        <v>0</v>
      </c>
      <c r="Q44" t="s">
        <v>5</v>
      </c>
      <c r="S44">
        <f t="shared" si="7"/>
        <v>0</v>
      </c>
    </row>
    <row r="45" spans="9:19" hidden="1" x14ac:dyDescent="0.25">
      <c r="I45" s="1">
        <v>0</v>
      </c>
      <c r="J45">
        <f>$I45*J$7*VALUE(MID($Q45,COLUMNS($J$1:J$1),1))</f>
        <v>0</v>
      </c>
      <c r="O45">
        <f>$I45*O$7*VALUE(MID($Q45,COLUMNS($J$1:O$1),1))</f>
        <v>0</v>
      </c>
      <c r="P45">
        <f t="shared" si="6"/>
        <v>0</v>
      </c>
      <c r="Q45" t="s">
        <v>46</v>
      </c>
      <c r="S45">
        <f t="shared" si="7"/>
        <v>0</v>
      </c>
    </row>
    <row r="46" spans="9:19" x14ac:dyDescent="0.25">
      <c r="I46" s="1">
        <v>4</v>
      </c>
      <c r="J46">
        <f>$I46*J$7*VALUE(MID($Q46,COLUMNS($J$1:J$1),1))</f>
        <v>4.8</v>
      </c>
      <c r="N46">
        <f>$I46*N$7*VALUE(MID($Q46,COLUMNS($J$1:N$1),1))</f>
        <v>26.8</v>
      </c>
      <c r="P46">
        <f t="shared" si="6"/>
        <v>20.399999999999999</v>
      </c>
      <c r="Q46" t="s">
        <v>47</v>
      </c>
      <c r="S46">
        <f t="shared" si="7"/>
        <v>4</v>
      </c>
    </row>
    <row r="47" spans="9:19" hidden="1" x14ac:dyDescent="0.25">
      <c r="I47" s="1">
        <v>0</v>
      </c>
      <c r="J47">
        <f>$I47*J$7*VALUE(MID($Q47,COLUMNS($J$1:J$1),1))</f>
        <v>0</v>
      </c>
      <c r="M47">
        <f>$I47*M$7*VALUE(MID($Q47,COLUMNS($J$1:M$1),1))</f>
        <v>0</v>
      </c>
      <c r="P47">
        <f t="shared" si="6"/>
        <v>0</v>
      </c>
      <c r="Q47" t="s">
        <v>48</v>
      </c>
      <c r="S47">
        <f t="shared" si="7"/>
        <v>0</v>
      </c>
    </row>
    <row r="48" spans="9:19" hidden="1" x14ac:dyDescent="0.25">
      <c r="I48" s="1">
        <v>0</v>
      </c>
      <c r="J48">
        <f>$I48*J$7*VALUE(MID($Q48,COLUMNS($J$1:J$1),1))</f>
        <v>0</v>
      </c>
      <c r="M48">
        <f>$I48*M$7*VALUE(MID($Q48,COLUMNS($J$1:M$1),1))</f>
        <v>0</v>
      </c>
      <c r="P48">
        <f t="shared" si="6"/>
        <v>0</v>
      </c>
      <c r="Q48" t="s">
        <v>49</v>
      </c>
      <c r="S48">
        <f t="shared" si="7"/>
        <v>0</v>
      </c>
    </row>
    <row r="49" spans="9:19" hidden="1" x14ac:dyDescent="0.25">
      <c r="I49" s="1">
        <v>0</v>
      </c>
      <c r="J49">
        <f>$I49*J$7*VALUE(MID($Q49,COLUMNS($J$1:J$1),1))</f>
        <v>0</v>
      </c>
      <c r="L49">
        <f>$I49*L$7*VALUE(MID($Q49,COLUMNS($J$1:L$1),1))</f>
        <v>0</v>
      </c>
      <c r="P49">
        <f t="shared" si="6"/>
        <v>0</v>
      </c>
      <c r="Q49" t="s">
        <v>6</v>
      </c>
      <c r="S49">
        <f t="shared" si="7"/>
        <v>0</v>
      </c>
    </row>
    <row r="50" spans="9:19" hidden="1" x14ac:dyDescent="0.25">
      <c r="I50" s="1">
        <v>0</v>
      </c>
      <c r="J50">
        <f>$I50*J$7*VALUE(MID($Q50,COLUMNS($J$1:J$1),1))</f>
        <v>0</v>
      </c>
      <c r="L50">
        <f>$I50*L$7*VALUE(MID($Q50,COLUMNS($J$1:L$1),1))</f>
        <v>0</v>
      </c>
      <c r="N50">
        <f>$I50*N$7*VALUE(MID($Q50,COLUMNS($J$1:N$1),1))</f>
        <v>0</v>
      </c>
      <c r="P50">
        <f t="shared" si="6"/>
        <v>0</v>
      </c>
      <c r="Q50" t="s">
        <v>50</v>
      </c>
      <c r="S50">
        <f t="shared" si="7"/>
        <v>0</v>
      </c>
    </row>
    <row r="51" spans="9:19" hidden="1" x14ac:dyDescent="0.25">
      <c r="I51" s="1">
        <v>0</v>
      </c>
      <c r="J51">
        <f>$I51*J$7*VALUE(MID($Q51,COLUMNS($J$1:J$1),1))</f>
        <v>0</v>
      </c>
      <c r="L51">
        <f>$I51*L$7*VALUE(MID($Q51,COLUMNS($J$1:L$1),1))</f>
        <v>0</v>
      </c>
      <c r="M51">
        <f>$I51*M$7*VALUE(MID($Q51,COLUMNS($J$1:M$1),1))</f>
        <v>0</v>
      </c>
      <c r="P51">
        <f t="shared" si="6"/>
        <v>0</v>
      </c>
      <c r="Q51" t="s">
        <v>51</v>
      </c>
      <c r="S51">
        <f t="shared" si="7"/>
        <v>0</v>
      </c>
    </row>
    <row r="52" spans="9:19" hidden="1" x14ac:dyDescent="0.25">
      <c r="I52" s="1">
        <v>0</v>
      </c>
      <c r="J52">
        <f>$I52*J$7*VALUE(MID($Q52,COLUMNS($J$1:J$1),1))</f>
        <v>0</v>
      </c>
      <c r="L52">
        <f>$I52*L$7*VALUE(MID($Q52,COLUMNS($J$1:L$1),1))</f>
        <v>0</v>
      </c>
      <c r="P52">
        <f t="shared" si="6"/>
        <v>0</v>
      </c>
      <c r="Q52" t="s">
        <v>52</v>
      </c>
      <c r="S52">
        <f t="shared" si="7"/>
        <v>0</v>
      </c>
    </row>
    <row r="53" spans="9:19" hidden="1" x14ac:dyDescent="0.25">
      <c r="I53" s="1">
        <v>0</v>
      </c>
      <c r="J53">
        <f>$I53*J$7*VALUE(MID($Q53,COLUMNS($J$1:J$1),1))</f>
        <v>0</v>
      </c>
      <c r="L53">
        <f>$I53*L$7*VALUE(MID($Q53,COLUMNS($J$1:L$1),1))</f>
        <v>0</v>
      </c>
      <c r="M53">
        <f>$I53*M$7*VALUE(MID($Q53,COLUMNS($J$1:M$1),1))</f>
        <v>0</v>
      </c>
      <c r="P53">
        <f t="shared" si="6"/>
        <v>0</v>
      </c>
      <c r="Q53" t="s">
        <v>53</v>
      </c>
      <c r="S53">
        <f t="shared" si="7"/>
        <v>0</v>
      </c>
    </row>
    <row r="54" spans="9:19" hidden="1" x14ac:dyDescent="0.25">
      <c r="I54" s="1">
        <v>0</v>
      </c>
      <c r="J54">
        <f>$I54*J$7*VALUE(MID($Q54,COLUMNS($J$1:J$1),1))</f>
        <v>0</v>
      </c>
      <c r="L54">
        <f>$I54*L$7*VALUE(MID($Q54,COLUMNS($J$1:L$1),1))</f>
        <v>0</v>
      </c>
      <c r="P54">
        <f t="shared" si="6"/>
        <v>0</v>
      </c>
      <c r="Q54" t="s">
        <v>54</v>
      </c>
      <c r="S54">
        <f t="shared" si="7"/>
        <v>0</v>
      </c>
    </row>
    <row r="55" spans="9:19" hidden="1" x14ac:dyDescent="0.25">
      <c r="I55" s="1">
        <v>0</v>
      </c>
      <c r="J55">
        <f>$I55*J$7*VALUE(MID($Q55,COLUMNS($J$1:J$1),1))</f>
        <v>0</v>
      </c>
      <c r="L55">
        <f>$I55*L$7*VALUE(MID($Q55,COLUMNS($J$1:L$1),1))</f>
        <v>0</v>
      </c>
      <c r="P55">
        <f t="shared" si="6"/>
        <v>0</v>
      </c>
      <c r="Q55" t="s">
        <v>55</v>
      </c>
      <c r="S55">
        <f t="shared" si="7"/>
        <v>0</v>
      </c>
    </row>
    <row r="56" spans="9:19" hidden="1" x14ac:dyDescent="0.25">
      <c r="I56" s="1">
        <v>0</v>
      </c>
      <c r="J56">
        <f>$I56*J$7*VALUE(MID($Q56,COLUMNS($J$1:J$1),1))</f>
        <v>0</v>
      </c>
      <c r="K56">
        <f>$I56*K$7*VALUE(MID($Q56,COLUMNS($J$1:K$1),1))</f>
        <v>0</v>
      </c>
      <c r="P56">
        <f t="shared" si="6"/>
        <v>0</v>
      </c>
      <c r="Q56" t="s">
        <v>7</v>
      </c>
      <c r="S56">
        <f t="shared" si="7"/>
        <v>0</v>
      </c>
    </row>
    <row r="57" spans="9:19" hidden="1" x14ac:dyDescent="0.25">
      <c r="I57" s="1">
        <v>0</v>
      </c>
      <c r="J57">
        <f>$I57*J$7*VALUE(MID($Q57,COLUMNS($J$1:J$1),1))</f>
        <v>0</v>
      </c>
      <c r="K57">
        <f>$I57*K$7*VALUE(MID($Q57,COLUMNS($J$1:K$1),1))</f>
        <v>0</v>
      </c>
      <c r="M57">
        <f>$I57*M$7*VALUE(MID($Q57,COLUMNS($J$1:M$1),1))</f>
        <v>0</v>
      </c>
      <c r="P57">
        <f t="shared" si="6"/>
        <v>0</v>
      </c>
      <c r="Q57" t="s">
        <v>56</v>
      </c>
      <c r="S57">
        <f t="shared" si="7"/>
        <v>0</v>
      </c>
    </row>
    <row r="58" spans="9:19" hidden="1" x14ac:dyDescent="0.25">
      <c r="I58" s="1">
        <v>0</v>
      </c>
      <c r="J58">
        <f>$I58*J$7*VALUE(MID($Q58,COLUMNS($J$1:J$1),1))</f>
        <v>0</v>
      </c>
      <c r="K58">
        <f>$I58*K$7*VALUE(MID($Q58,COLUMNS($J$1:K$1),1))</f>
        <v>0</v>
      </c>
      <c r="L58">
        <f>$I58*L$7*VALUE(MID($Q58,COLUMNS($J$1:L$1),1))</f>
        <v>0</v>
      </c>
      <c r="P58">
        <f t="shared" si="6"/>
        <v>0</v>
      </c>
      <c r="Q58" t="s">
        <v>57</v>
      </c>
      <c r="S58">
        <f t="shared" si="7"/>
        <v>0</v>
      </c>
    </row>
    <row r="59" spans="9:19" hidden="1" x14ac:dyDescent="0.25">
      <c r="I59" s="1">
        <v>0</v>
      </c>
      <c r="J59">
        <f>$I59*J$7*VALUE(MID($Q59,COLUMNS($J$1:J$1),1))</f>
        <v>0</v>
      </c>
      <c r="K59">
        <f>$I59*K$7*VALUE(MID($Q59,COLUMNS($J$1:K$1),1))</f>
        <v>0</v>
      </c>
      <c r="L59">
        <f>$I59*L$7*VALUE(MID($Q59,COLUMNS($J$1:L$1),1))</f>
        <v>0</v>
      </c>
      <c r="M59">
        <f>$I59*M$7*VALUE(MID($Q59,COLUMNS($J$1:M$1),1))</f>
        <v>0</v>
      </c>
      <c r="P59">
        <f t="shared" si="6"/>
        <v>0</v>
      </c>
      <c r="Q59" t="s">
        <v>58</v>
      </c>
      <c r="S59">
        <f t="shared" si="7"/>
        <v>0</v>
      </c>
    </row>
    <row r="60" spans="9:19" hidden="1" x14ac:dyDescent="0.25">
      <c r="I60" s="1">
        <v>0</v>
      </c>
      <c r="J60">
        <f>$I60*J$7*VALUE(MID($Q60,COLUMNS($J$1:J$1),1))</f>
        <v>0</v>
      </c>
      <c r="K60">
        <f>$I60*K$7*VALUE(MID($Q60,COLUMNS($J$1:K$1),1))</f>
        <v>0</v>
      </c>
      <c r="L60">
        <f>$I60*L$7*VALUE(MID($Q60,COLUMNS($J$1:L$1),1))</f>
        <v>0</v>
      </c>
      <c r="P60">
        <f t="shared" si="6"/>
        <v>0</v>
      </c>
      <c r="Q60" t="s">
        <v>59</v>
      </c>
      <c r="S60">
        <f t="shared" si="7"/>
        <v>0</v>
      </c>
    </row>
    <row r="61" spans="9:19" hidden="1" x14ac:dyDescent="0.25">
      <c r="I61" s="1">
        <v>0</v>
      </c>
      <c r="J61">
        <f>$I61*J$7*VALUE(MID($Q61,COLUMNS($J$1:J$1),1))</f>
        <v>0</v>
      </c>
      <c r="K61">
        <f>$I61*K$7*VALUE(MID($Q61,COLUMNS($J$1:K$1),1))</f>
        <v>0</v>
      </c>
      <c r="P61">
        <f t="shared" si="6"/>
        <v>0</v>
      </c>
      <c r="Q61" t="s">
        <v>60</v>
      </c>
      <c r="S61">
        <f t="shared" si="7"/>
        <v>0</v>
      </c>
    </row>
    <row r="62" spans="9:19" hidden="1" x14ac:dyDescent="0.25">
      <c r="I62" s="1">
        <v>0</v>
      </c>
      <c r="J62">
        <f>$I62*J$7*VALUE(MID($Q62,COLUMNS($J$1:J$1),1))</f>
        <v>0</v>
      </c>
      <c r="K62">
        <f>$I62*K$7*VALUE(MID($Q62,COLUMNS($J$1:K$1),1))</f>
        <v>0</v>
      </c>
      <c r="L62">
        <f>$I62*L$7*VALUE(MID($Q62,COLUMNS($J$1:L$1),1))</f>
        <v>0</v>
      </c>
      <c r="P62">
        <f t="shared" si="6"/>
        <v>0</v>
      </c>
      <c r="Q62" t="s">
        <v>61</v>
      </c>
      <c r="S62">
        <f t="shared" si="7"/>
        <v>0</v>
      </c>
    </row>
    <row r="63" spans="9:19" hidden="1" x14ac:dyDescent="0.25">
      <c r="I63" s="1">
        <v>0</v>
      </c>
      <c r="J63">
        <f>$I63*J$7*VALUE(MID($Q63,COLUMNS($J$1:J$1),1))</f>
        <v>0</v>
      </c>
      <c r="K63">
        <f>$I63*K$7*VALUE(MID($Q63,COLUMNS($J$1:K$1),1))</f>
        <v>0</v>
      </c>
      <c r="P63">
        <f t="shared" si="6"/>
        <v>0</v>
      </c>
      <c r="Q63" t="s">
        <v>62</v>
      </c>
      <c r="S63">
        <f t="shared" si="7"/>
        <v>0</v>
      </c>
    </row>
  </sheetData>
  <autoFilter ref="S8:S63">
    <filterColumn colId="0">
      <filters>
        <filter val="1"/>
        <filter val="4"/>
      </filters>
    </filterColumn>
  </autoFilter>
  <conditionalFormatting sqref="I9:I63">
    <cfRule type="cellIs" dxfId="1" priority="2" operator="greaterThan">
      <formula>0</formula>
    </cfRule>
  </conditionalFormatting>
  <conditionalFormatting sqref="A9:A16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100x100</vt:lpstr>
      <vt:lpstr>150x150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admin</cp:lastModifiedBy>
  <dcterms:created xsi:type="dcterms:W3CDTF">2017-10-08T17:33:59Z</dcterms:created>
  <dcterms:modified xsi:type="dcterms:W3CDTF">2017-10-09T12:44:17Z</dcterms:modified>
</cp:coreProperties>
</file>