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Stažené soubory\"/>
    </mc:Choice>
  </mc:AlternateContent>
  <bookViews>
    <workbookView xWindow="0" yWindow="0" windowWidth="23040" windowHeight="9048"/>
  </bookViews>
  <sheets>
    <sheet name="Hárok1" sheetId="1" r:id="rId1"/>
    <sheet name="Hárok2" sheetId="2" r:id="rId2"/>
  </sheets>
  <calcPr calcId="162913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G7" i="1"/>
  <c r="G5" i="1"/>
  <c r="F5" i="1"/>
  <c r="E5" i="1"/>
  <c r="H10" i="1" l="1"/>
  <c r="H11" i="1"/>
  <c r="H13" i="1"/>
  <c r="H14" i="1"/>
  <c r="F6" i="1"/>
  <c r="F7" i="1"/>
  <c r="F8" i="1"/>
  <c r="F9" i="1"/>
  <c r="F10" i="1"/>
  <c r="F11" i="1"/>
  <c r="F12" i="1"/>
  <c r="F13" i="1"/>
  <c r="F14" i="1"/>
  <c r="E6" i="1"/>
  <c r="G6" i="1"/>
  <c r="E7" i="1"/>
  <c r="E8" i="1"/>
  <c r="G8" i="1"/>
  <c r="E9" i="1"/>
  <c r="H9" i="1" s="1"/>
  <c r="G9" i="1"/>
  <c r="H12" i="1" s="1"/>
  <c r="E10" i="1"/>
  <c r="G10" i="1"/>
  <c r="E11" i="1"/>
  <c r="G11" i="1"/>
  <c r="E12" i="1"/>
  <c r="G12" i="1"/>
  <c r="E13" i="1"/>
  <c r="G13" i="1"/>
  <c r="E14" i="1"/>
  <c r="G14" i="1"/>
</calcChain>
</file>

<file path=xl/comments1.xml><?xml version="1.0" encoding="utf-8"?>
<comments xmlns="http://schemas.openxmlformats.org/spreadsheetml/2006/main">
  <authors>
    <author>Ketiv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Ketiv:</t>
        </r>
        <r>
          <rPr>
            <sz val="9"/>
            <color indexed="81"/>
            <rFont val="Tahoma"/>
            <family val="2"/>
            <charset val="238"/>
          </rPr>
          <t xml:space="preserve">
Kolik strojů pracovalo ve stejný čas souběžně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38"/>
          </rPr>
          <t>Ketiv:</t>
        </r>
        <r>
          <rPr>
            <sz val="9"/>
            <color indexed="81"/>
            <rFont val="Tahoma"/>
            <family val="2"/>
            <charset val="238"/>
          </rPr>
          <t xml:space="preserve">
Kolik hodin pracovaly stroje ze sloupce C souběžně </t>
        </r>
      </text>
    </comment>
  </commentList>
</comments>
</file>

<file path=xl/sharedStrings.xml><?xml version="1.0" encoding="utf-8"?>
<sst xmlns="http://schemas.openxmlformats.org/spreadsheetml/2006/main" count="30" uniqueCount="19">
  <si>
    <t>KP510</t>
  </si>
  <si>
    <t>KP512</t>
  </si>
  <si>
    <t>KP514</t>
  </si>
  <si>
    <t>KP516</t>
  </si>
  <si>
    <t>Dátum</t>
  </si>
  <si>
    <t>Stroj</t>
  </si>
  <si>
    <t>Od</t>
  </si>
  <si>
    <t>Do</t>
  </si>
  <si>
    <t>Označenia riadkov</t>
  </si>
  <si>
    <t>Celkový súčet</t>
  </si>
  <si>
    <t>Označenia stĺpcov</t>
  </si>
  <si>
    <t>Hodín</t>
  </si>
  <si>
    <t>Spolu</t>
  </si>
  <si>
    <t>Ďalší deň</t>
  </si>
  <si>
    <t>Hodín daľší deň</t>
  </si>
  <si>
    <t>Výsledek</t>
  </si>
  <si>
    <t>Datum</t>
  </si>
  <si>
    <t>Souběžně</t>
  </si>
  <si>
    <t>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</si>
</sst>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21" fontId="0" fillId="0" borderId="0" xfId="0" applyNumberFormat="1"/>
    <xf numFmtId="21" fontId="0" fillId="0" borderId="0" xfId="0" applyNumberFormat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20" fontId="0" fillId="0" borderId="0" xfId="0" applyNumberFormat="1"/>
    <xf numFmtId="16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indent="1"/>
    </xf>
    <xf numFmtId="0" fontId="1" fillId="0" borderId="0" xfId="0" applyFon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žívateľ systému Windows" refreshedDate="42992.880692939812" createdVersion="6" refreshedVersion="6" minRefreshableVersion="3" recordCount="10">
  <cacheSource type="worksheet">
    <worksheetSource ref="A4:G14" sheet="Hárok1"/>
  </cacheSource>
  <cacheFields count="7">
    <cacheField name="Dátum" numFmtId="14">
      <sharedItems containsSemiMixedTypes="0" containsNonDate="0" containsDate="1" containsString="0" minDate="2017-01-01T00:00:00" maxDate="2017-01-05T00:00:00" count="4">
        <d v="2017-01-01T00:00:00"/>
        <d v="2017-01-02T00:00:00"/>
        <d v="2017-01-03T00:00:00"/>
        <d v="2017-01-04T00:00:00"/>
      </sharedItems>
    </cacheField>
    <cacheField name="Stroj" numFmtId="0">
      <sharedItems count="4">
        <s v="KP510"/>
        <s v="KP512"/>
        <s v="KP514"/>
        <s v="KP516"/>
      </sharedItems>
    </cacheField>
    <cacheField name="Od" numFmtId="21">
      <sharedItems containsSemiMixedTypes="0" containsNonDate="0" containsDate="1" containsString="0" minDate="1899-12-30T04:00:00" maxDate="1899-12-30T22:00:00"/>
    </cacheField>
    <cacheField name="Do" numFmtId="21">
      <sharedItems containsSemiMixedTypes="0" containsNonDate="0" containsDate="1" containsString="0" minDate="1899-12-30T04:00:00" maxDate="1899-12-30T22:00:00"/>
    </cacheField>
    <cacheField name="Hodín" numFmtId="21">
      <sharedItems containsSemiMixedTypes="0" containsNonDate="0" containsDate="1" containsString="0" minDate="1899-12-30T01:00:00" maxDate="1900-01-22T02:00:00"/>
    </cacheField>
    <cacheField name="Dátum2" numFmtId="14">
      <sharedItems containsSemiMixedTypes="0" containsNonDate="0" containsDate="1" containsString="0" minDate="2017-01-02T00:00:00" maxDate="2017-01-06T00:00:00" count="4">
        <d v="2017-01-02T00:00:00"/>
        <d v="2017-01-03T00:00:00"/>
        <d v="2017-01-04T00:00:00"/>
        <d v="2017-01-05T00:00:00"/>
      </sharedItems>
    </cacheField>
    <cacheField name="Hodín2" numFmtId="21">
      <sharedItems containsSemiMixedTypes="0" containsNonDate="0" containsDate="1" containsString="0" minDate="1899-12-30T00:00:00" maxDate="1899-12-30T06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d v="1899-12-30T22:00:00"/>
    <d v="1899-12-30T06:00:00"/>
    <d v="1900-01-22T02:00:00"/>
    <x v="0"/>
    <d v="1899-12-30T06:00:00"/>
  </r>
  <r>
    <x v="0"/>
    <x v="1"/>
    <d v="1899-12-30T22:00:00"/>
    <d v="1899-12-30T04:00:00"/>
    <d v="1900-01-22T02:00:00"/>
    <x v="0"/>
    <d v="1899-12-30T04:00:00"/>
  </r>
  <r>
    <x v="0"/>
    <x v="2"/>
    <d v="1899-12-30T18:00:00"/>
    <d v="1899-12-30T22:00:00"/>
    <d v="1899-12-30T04:00:00"/>
    <x v="0"/>
    <d v="1899-12-30T00:00:00"/>
  </r>
  <r>
    <x v="0"/>
    <x v="3"/>
    <d v="1899-12-30T04:00:00"/>
    <d v="1899-12-30T06:00:00"/>
    <d v="1899-12-30T02:00:00"/>
    <x v="0"/>
    <d v="1899-12-30T00:00:00"/>
  </r>
  <r>
    <x v="1"/>
    <x v="0"/>
    <d v="1899-12-30T06:00:00"/>
    <d v="1899-12-30T07:00:00"/>
    <d v="1899-12-30T01:00:00"/>
    <x v="1"/>
    <d v="1899-12-30T00:00:00"/>
  </r>
  <r>
    <x v="1"/>
    <x v="1"/>
    <d v="1899-12-30T07:00:00"/>
    <d v="1899-12-30T14:00:00"/>
    <d v="1899-12-30T07:00:00"/>
    <x v="1"/>
    <d v="1899-12-30T00:00:00"/>
  </r>
  <r>
    <x v="1"/>
    <x v="2"/>
    <d v="1899-12-30T06:30:00"/>
    <d v="1899-12-30T14:00:00"/>
    <d v="1899-12-30T07:30:00"/>
    <x v="1"/>
    <d v="1899-12-30T00:00:00"/>
  </r>
  <r>
    <x v="2"/>
    <x v="0"/>
    <d v="1899-12-30T14:00:00"/>
    <d v="1899-12-30T22:00:00"/>
    <d v="1899-12-30T08:00:00"/>
    <x v="2"/>
    <d v="1899-12-30T00:00:00"/>
  </r>
  <r>
    <x v="3"/>
    <x v="1"/>
    <d v="1899-12-30T14:00:00"/>
    <d v="1899-12-30T22:00:00"/>
    <d v="1899-12-30T08:00:00"/>
    <x v="3"/>
    <d v="1899-12-30T00:00:00"/>
  </r>
  <r>
    <x v="3"/>
    <x v="3"/>
    <d v="1899-12-30T18:00:00"/>
    <d v="1899-12-30T22:00:00"/>
    <d v="1899-12-30T04:00:00"/>
    <x v="3"/>
    <d v="1899-12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7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4:F14" firstHeaderRow="1" firstDataRow="2" firstDataCol="1"/>
  <pivotFields count="7">
    <pivotField axis="axisRow" numFmtId="14" showAll="0">
      <items count="5">
        <item x="0"/>
        <item x="1"/>
        <item x="2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21" showAll="0"/>
    <pivotField numFmtId="21" showAll="0"/>
    <pivotField numFmtId="21" showAll="0" defaultSubtotal="0"/>
    <pivotField axis="axisRow" numFmtId="14" showAll="0">
      <items count="5">
        <item x="0"/>
        <item x="1"/>
        <item x="2"/>
        <item x="3"/>
        <item t="default"/>
      </items>
    </pivotField>
    <pivotField numFmtId="21" showAll="0" defaultSubtotal="0"/>
  </pivotFields>
  <rowFields count="2">
    <field x="0"/>
    <field x="5"/>
  </rowFields>
  <rowItems count="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22" sqref="G22"/>
    </sheetView>
  </sheetViews>
  <sheetFormatPr defaultRowHeight="14.4" x14ac:dyDescent="0.3"/>
  <cols>
    <col min="1" max="2" width="10.109375" bestFit="1" customWidth="1"/>
    <col min="5" max="6" width="12.44140625" customWidth="1"/>
    <col min="7" max="7" width="14.109375" bestFit="1" customWidth="1"/>
  </cols>
  <sheetData>
    <row r="1" spans="1:9" x14ac:dyDescent="0.3">
      <c r="B1" s="6">
        <v>0.25</v>
      </c>
      <c r="C1" s="6">
        <v>0.58333333333333337</v>
      </c>
    </row>
    <row r="2" spans="1:9" x14ac:dyDescent="0.3">
      <c r="B2" s="6">
        <v>0.58333333333333337</v>
      </c>
      <c r="C2" s="6">
        <v>0.91666666666666663</v>
      </c>
    </row>
    <row r="3" spans="1:9" x14ac:dyDescent="0.3">
      <c r="B3" s="6">
        <v>0.91666666666666663</v>
      </c>
      <c r="C3" s="6">
        <v>0.25</v>
      </c>
    </row>
    <row r="4" spans="1:9" x14ac:dyDescent="0.3">
      <c r="A4" t="s">
        <v>4</v>
      </c>
      <c r="B4" t="s">
        <v>5</v>
      </c>
      <c r="C4" t="s">
        <v>6</v>
      </c>
      <c r="D4" t="s">
        <v>7</v>
      </c>
      <c r="E4" t="s">
        <v>11</v>
      </c>
      <c r="F4" t="s">
        <v>13</v>
      </c>
      <c r="G4" t="s">
        <v>14</v>
      </c>
      <c r="H4" s="11" t="s">
        <v>12</v>
      </c>
    </row>
    <row r="5" spans="1:9" x14ac:dyDescent="0.3">
      <c r="A5" s="5">
        <v>42736</v>
      </c>
      <c r="B5" s="1" t="s">
        <v>0</v>
      </c>
      <c r="C5" s="3">
        <v>0.91666666666666663</v>
      </c>
      <c r="D5" s="3">
        <v>0.25</v>
      </c>
      <c r="E5" s="2">
        <f>IF(C5&gt;D5,24,D5)-C5</f>
        <v>23.083333333333332</v>
      </c>
      <c r="F5" s="4">
        <f>A5+1</f>
        <v>42737</v>
      </c>
      <c r="G5" s="2">
        <f>IF(D5&lt;C5,D5,0)</f>
        <v>0.25</v>
      </c>
      <c r="H5" s="12">
        <f>SUMIFS($E$5:$E$14,$A$5:$A$14,A5,$B$5:$B$14,B5)+SUMIFS($G$5:$G$14,$B$5:$B$14,B5,$F$5:$F$14,A5)</f>
        <v>23.083333333333332</v>
      </c>
      <c r="I5" s="7"/>
    </row>
    <row r="6" spans="1:9" x14ac:dyDescent="0.3">
      <c r="A6" s="5">
        <v>42736</v>
      </c>
      <c r="B6" s="1" t="s">
        <v>1</v>
      </c>
      <c r="C6" s="3">
        <v>0.91666666666666663</v>
      </c>
      <c r="D6" s="3">
        <v>0.16666666666666666</v>
      </c>
      <c r="E6" s="2">
        <f t="shared" ref="E6:E14" si="0">IF(C6&gt;D6,24,D6)-C6</f>
        <v>23.083333333333332</v>
      </c>
      <c r="F6" s="4">
        <f t="shared" ref="F6:F14" si="1">A6+1</f>
        <v>42737</v>
      </c>
      <c r="G6" s="2">
        <f t="shared" ref="G6:G14" si="2">IF(D6&lt;C6,D6,0)</f>
        <v>0.16666666666666666</v>
      </c>
      <c r="H6" s="12">
        <f t="shared" ref="H6:H14" si="3">SUMIFS($E$5:$E$14,$A$5:$A$14,A6,$B$5:$B$14,B6)+SUMIFS($G$5:$G$14,$B$5:$B$14,B6,$F$5:$F$14,A6)</f>
        <v>23.083333333333332</v>
      </c>
      <c r="I6" s="7"/>
    </row>
    <row r="7" spans="1:9" x14ac:dyDescent="0.3">
      <c r="A7" s="5">
        <v>42736</v>
      </c>
      <c r="B7" s="1" t="s">
        <v>2</v>
      </c>
      <c r="C7" s="3">
        <v>0.75</v>
      </c>
      <c r="D7" s="3">
        <v>0.91666666666666663</v>
      </c>
      <c r="E7" s="2">
        <f t="shared" si="0"/>
        <v>0.16666666666666663</v>
      </c>
      <c r="F7" s="4">
        <f t="shared" si="1"/>
        <v>42737</v>
      </c>
      <c r="G7" s="2">
        <f>IF(D7&lt;C7,D7,0)</f>
        <v>0</v>
      </c>
      <c r="H7" s="12">
        <f t="shared" si="3"/>
        <v>0.16666666666666663</v>
      </c>
      <c r="I7" s="7"/>
    </row>
    <row r="8" spans="1:9" x14ac:dyDescent="0.3">
      <c r="A8" s="5">
        <v>42736</v>
      </c>
      <c r="B8" s="1" t="s">
        <v>3</v>
      </c>
      <c r="C8" s="3">
        <v>0.16666666666666666</v>
      </c>
      <c r="D8" s="3">
        <v>0.25</v>
      </c>
      <c r="E8" s="2">
        <f t="shared" si="0"/>
        <v>8.3333333333333343E-2</v>
      </c>
      <c r="F8" s="4">
        <f t="shared" si="1"/>
        <v>42737</v>
      </c>
      <c r="G8" s="2">
        <f t="shared" si="2"/>
        <v>0</v>
      </c>
      <c r="H8" s="12">
        <f t="shared" si="3"/>
        <v>8.3333333333333343E-2</v>
      </c>
      <c r="I8" s="7"/>
    </row>
    <row r="9" spans="1:9" x14ac:dyDescent="0.3">
      <c r="A9" s="5">
        <v>42737</v>
      </c>
      <c r="B9" s="1" t="s">
        <v>0</v>
      </c>
      <c r="C9" s="3">
        <v>0.25</v>
      </c>
      <c r="D9" s="3">
        <v>0.33333333333333331</v>
      </c>
      <c r="E9" s="2">
        <f t="shared" si="0"/>
        <v>8.3333333333333315E-2</v>
      </c>
      <c r="F9" s="4">
        <f t="shared" si="1"/>
        <v>42738</v>
      </c>
      <c r="G9" s="2">
        <f t="shared" si="2"/>
        <v>0</v>
      </c>
      <c r="H9" s="12">
        <f t="shared" si="3"/>
        <v>0.33333333333333331</v>
      </c>
      <c r="I9" s="7"/>
    </row>
    <row r="10" spans="1:9" x14ac:dyDescent="0.3">
      <c r="A10" s="5">
        <v>42737</v>
      </c>
      <c r="B10" s="1" t="s">
        <v>1</v>
      </c>
      <c r="C10" s="3">
        <v>0.29166666666666669</v>
      </c>
      <c r="D10" s="3">
        <v>0.58333333333333337</v>
      </c>
      <c r="E10" s="2">
        <f t="shared" si="0"/>
        <v>0.29166666666666669</v>
      </c>
      <c r="F10" s="4">
        <f t="shared" si="1"/>
        <v>42738</v>
      </c>
      <c r="G10" s="2">
        <f t="shared" si="2"/>
        <v>0</v>
      </c>
      <c r="H10" s="12">
        <f t="shared" si="3"/>
        <v>0.45833333333333337</v>
      </c>
      <c r="I10" s="7"/>
    </row>
    <row r="11" spans="1:9" x14ac:dyDescent="0.3">
      <c r="A11" s="5">
        <v>42737</v>
      </c>
      <c r="B11" s="1" t="s">
        <v>2</v>
      </c>
      <c r="C11" s="3">
        <v>0.27083333333333331</v>
      </c>
      <c r="D11" s="3">
        <v>0.58333333333333337</v>
      </c>
      <c r="E11" s="2">
        <f t="shared" si="0"/>
        <v>0.31250000000000006</v>
      </c>
      <c r="F11" s="4">
        <f t="shared" si="1"/>
        <v>42738</v>
      </c>
      <c r="G11" s="2">
        <f t="shared" si="2"/>
        <v>0</v>
      </c>
      <c r="H11" s="12">
        <f t="shared" si="3"/>
        <v>0.31250000000000006</v>
      </c>
      <c r="I11" s="7"/>
    </row>
    <row r="12" spans="1:9" x14ac:dyDescent="0.3">
      <c r="A12" s="5">
        <v>42738</v>
      </c>
      <c r="B12" s="1" t="s">
        <v>0</v>
      </c>
      <c r="C12" s="3">
        <v>0.58333333333333337</v>
      </c>
      <c r="D12" s="3">
        <v>0.91666666666666663</v>
      </c>
      <c r="E12" s="2">
        <f t="shared" si="0"/>
        <v>0.33333333333333326</v>
      </c>
      <c r="F12" s="4">
        <f t="shared" si="1"/>
        <v>42739</v>
      </c>
      <c r="G12" s="2">
        <f t="shared" si="2"/>
        <v>0</v>
      </c>
      <c r="H12" s="12">
        <f t="shared" si="3"/>
        <v>0.33333333333333326</v>
      </c>
      <c r="I12" s="7"/>
    </row>
    <row r="13" spans="1:9" x14ac:dyDescent="0.3">
      <c r="A13" s="5">
        <v>42739</v>
      </c>
      <c r="B13" s="1" t="s">
        <v>1</v>
      </c>
      <c r="C13" s="3">
        <v>0.58333333333333337</v>
      </c>
      <c r="D13" s="3">
        <v>0.91666666666666663</v>
      </c>
      <c r="E13" s="2">
        <f t="shared" si="0"/>
        <v>0.33333333333333326</v>
      </c>
      <c r="F13" s="4">
        <f t="shared" si="1"/>
        <v>42740</v>
      </c>
      <c r="G13" s="2">
        <f t="shared" si="2"/>
        <v>0</v>
      </c>
      <c r="H13" s="12">
        <f t="shared" si="3"/>
        <v>0.33333333333333326</v>
      </c>
      <c r="I13" s="7"/>
    </row>
    <row r="14" spans="1:9" x14ac:dyDescent="0.3">
      <c r="A14" s="5">
        <v>42739</v>
      </c>
      <c r="B14" s="1" t="s">
        <v>3</v>
      </c>
      <c r="C14" s="3">
        <v>0.75</v>
      </c>
      <c r="D14" s="3">
        <v>0.91666666666666663</v>
      </c>
      <c r="E14" s="2">
        <f t="shared" si="0"/>
        <v>0.16666666666666663</v>
      </c>
      <c r="F14" s="4">
        <f t="shared" si="1"/>
        <v>42740</v>
      </c>
      <c r="G14" s="2">
        <f t="shared" si="2"/>
        <v>0</v>
      </c>
      <c r="H14" s="12">
        <f t="shared" si="3"/>
        <v>0.16666666666666663</v>
      </c>
      <c r="I14" s="7"/>
    </row>
    <row r="18" spans="2:4" x14ac:dyDescent="0.3">
      <c r="B18" t="s">
        <v>15</v>
      </c>
    </row>
    <row r="20" spans="2:4" x14ac:dyDescent="0.3">
      <c r="B20" t="s">
        <v>16</v>
      </c>
      <c r="C20" t="s">
        <v>17</v>
      </c>
      <c r="D20" t="s">
        <v>18</v>
      </c>
    </row>
    <row r="21" spans="2:4" x14ac:dyDescent="0.3">
      <c r="B21" s="4">
        <v>42736</v>
      </c>
      <c r="C21">
        <v>1</v>
      </c>
      <c r="D21">
        <v>6</v>
      </c>
    </row>
    <row r="22" spans="2:4" x14ac:dyDescent="0.3">
      <c r="B22" s="4">
        <v>42736</v>
      </c>
      <c r="C22">
        <v>2</v>
      </c>
      <c r="D22">
        <v>8</v>
      </c>
    </row>
    <row r="23" spans="2:4" x14ac:dyDescent="0.3">
      <c r="B23" s="4">
        <v>42918</v>
      </c>
      <c r="C23">
        <v>1</v>
      </c>
      <c r="D23">
        <v>0.5</v>
      </c>
    </row>
    <row r="24" spans="2:4" x14ac:dyDescent="0.3">
      <c r="B24" s="4">
        <v>42918</v>
      </c>
      <c r="C24">
        <v>2</v>
      </c>
      <c r="D24">
        <v>6.5</v>
      </c>
    </row>
    <row r="25" spans="2:4" x14ac:dyDescent="0.3">
      <c r="B25" s="4">
        <v>42918</v>
      </c>
      <c r="C25">
        <v>3</v>
      </c>
      <c r="D25">
        <v>1</v>
      </c>
    </row>
    <row r="26" spans="2:4" x14ac:dyDescent="0.3">
      <c r="B26" s="4">
        <v>42738</v>
      </c>
      <c r="C26">
        <v>1</v>
      </c>
      <c r="D26">
        <v>8</v>
      </c>
    </row>
    <row r="27" spans="2:4" x14ac:dyDescent="0.3">
      <c r="B27" s="4">
        <v>42739</v>
      </c>
      <c r="C27">
        <v>1</v>
      </c>
      <c r="D27">
        <v>4</v>
      </c>
    </row>
    <row r="28" spans="2:4" x14ac:dyDescent="0.3">
      <c r="B28" s="4">
        <v>42739</v>
      </c>
      <c r="C28">
        <v>2</v>
      </c>
      <c r="D28">
        <v>4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opLeftCell="A4" workbookViewId="0">
      <selection activeCell="A4" sqref="A4"/>
    </sheetView>
  </sheetViews>
  <sheetFormatPr defaultRowHeight="14.4" x14ac:dyDescent="0.3"/>
  <cols>
    <col min="1" max="1" width="19.6640625" bestFit="1" customWidth="1"/>
    <col min="2" max="2" width="19.33203125" bestFit="1" customWidth="1"/>
    <col min="3" max="5" width="6.33203125" customWidth="1"/>
    <col min="6" max="6" width="13.33203125" customWidth="1"/>
    <col min="7" max="7" width="14.109375" customWidth="1"/>
    <col min="8" max="8" width="13.109375" customWidth="1"/>
    <col min="9" max="9" width="14.109375" customWidth="1"/>
    <col min="10" max="10" width="20.88671875" customWidth="1"/>
    <col min="11" max="11" width="22" customWidth="1"/>
  </cols>
  <sheetData>
    <row r="4" spans="1:6" x14ac:dyDescent="0.3">
      <c r="B4" s="8" t="s">
        <v>10</v>
      </c>
    </row>
    <row r="5" spans="1:6" x14ac:dyDescent="0.3">
      <c r="A5" s="8" t="s">
        <v>8</v>
      </c>
      <c r="B5" t="s">
        <v>0</v>
      </c>
      <c r="C5" t="s">
        <v>1</v>
      </c>
      <c r="D5" t="s">
        <v>2</v>
      </c>
      <c r="E5" t="s">
        <v>3</v>
      </c>
      <c r="F5" t="s">
        <v>9</v>
      </c>
    </row>
    <row r="6" spans="1:6" x14ac:dyDescent="0.3">
      <c r="A6" s="9">
        <v>42736</v>
      </c>
    </row>
    <row r="7" spans="1:6" x14ac:dyDescent="0.3">
      <c r="A7" s="10">
        <v>42737</v>
      </c>
    </row>
    <row r="8" spans="1:6" x14ac:dyDescent="0.3">
      <c r="A8" s="9">
        <v>42737</v>
      </c>
    </row>
    <row r="9" spans="1:6" x14ac:dyDescent="0.3">
      <c r="A9" s="10">
        <v>42738</v>
      </c>
    </row>
    <row r="10" spans="1:6" x14ac:dyDescent="0.3">
      <c r="A10" s="9">
        <v>42738</v>
      </c>
    </row>
    <row r="11" spans="1:6" x14ac:dyDescent="0.3">
      <c r="A11" s="10">
        <v>42739</v>
      </c>
    </row>
    <row r="12" spans="1:6" x14ac:dyDescent="0.3">
      <c r="A12" s="9">
        <v>42739</v>
      </c>
    </row>
    <row r="13" spans="1:6" x14ac:dyDescent="0.3">
      <c r="A13" s="10">
        <v>42740</v>
      </c>
    </row>
    <row r="14" spans="1:6" x14ac:dyDescent="0.3">
      <c r="A14" s="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Ketiv</cp:lastModifiedBy>
  <dcterms:created xsi:type="dcterms:W3CDTF">2017-09-14T17:33:51Z</dcterms:created>
  <dcterms:modified xsi:type="dcterms:W3CDTF">2017-09-20T15:12:02Z</dcterms:modified>
</cp:coreProperties>
</file>