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bina\Desktop\hsm\"/>
    </mc:Choice>
  </mc:AlternateContent>
  <bookViews>
    <workbookView xWindow="0" yWindow="0" windowWidth="28800" windowHeight="12435"/>
  </bookViews>
  <sheets>
    <sheet name="List2" sheetId="4" r:id="rId1"/>
  </sheets>
  <calcPr calcId="152511"/>
  <customWorkbookViews>
    <customWorkbookView name="Bobina – osobní zobrazení" guid="{6B487F9C-FECA-4762-8FCD-B93A9B7C919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4" i="4" l="1"/>
  <c r="R7" i="4" l="1"/>
  <c r="R5" i="4"/>
  <c r="E2" i="4"/>
  <c r="E40" i="4"/>
  <c r="E39" i="4"/>
  <c r="E38" i="4"/>
  <c r="E30" i="4"/>
  <c r="E29" i="4"/>
  <c r="E22" i="4"/>
  <c r="E21" i="4"/>
  <c r="E31" i="4"/>
  <c r="E13" i="4"/>
  <c r="E11" i="4"/>
  <c r="E12" i="4"/>
  <c r="E3" i="4"/>
  <c r="S5" i="4" s="1"/>
  <c r="E20" i="4" l="1"/>
</calcChain>
</file>

<file path=xl/sharedStrings.xml><?xml version="1.0" encoding="utf-8"?>
<sst xmlns="http://schemas.openxmlformats.org/spreadsheetml/2006/main" count="18" uniqueCount="10">
  <si>
    <t>H</t>
  </si>
  <si>
    <t>DH</t>
  </si>
  <si>
    <t>D</t>
  </si>
  <si>
    <t>DV</t>
  </si>
  <si>
    <t>V</t>
  </si>
  <si>
    <t>160/179</t>
  </si>
  <si>
    <t>140/159</t>
  </si>
  <si>
    <t>120/139</t>
  </si>
  <si>
    <t>100/119</t>
  </si>
  <si>
    <t>80/99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</si>
</sst>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-405];[Red]&quot;-&quot;#,##0.00&quot; &quot;[$Kč-405]"/>
  </numFmts>
  <fonts count="2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sz val="10"/>
      <color theme="1"/>
      <name val="Mangal"/>
      <family val="1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0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6"/>
      <name val="Arial"/>
      <family val="2"/>
      <charset val="238"/>
    </font>
    <font>
      <b/>
      <sz val="11"/>
      <color theme="1"/>
      <name val="Arial"/>
      <family val="2"/>
      <charset val="238"/>
    </font>
    <font>
      <sz val="1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0000FF"/>
        <bgColor rgb="FF0000FF"/>
      </patternFill>
    </fill>
    <fill>
      <patternFill patternType="solid">
        <fgColor rgb="FF0000CC"/>
        <bgColor rgb="FF0000CC"/>
      </patternFill>
    </fill>
    <fill>
      <patternFill patternType="solid">
        <fgColor rgb="FF000099"/>
        <bgColor rgb="FF000099"/>
      </patternFill>
    </fill>
    <fill>
      <patternFill patternType="solid">
        <fgColor rgb="FFFFCC00"/>
        <bgColor rgb="FFFFCC00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1" fillId="6" borderId="0"/>
    <xf numFmtId="0" fontId="1" fillId="7" borderId="0"/>
    <xf numFmtId="0" fontId="1" fillId="7" borderId="0"/>
    <xf numFmtId="0" fontId="1" fillId="7" borderId="0"/>
    <xf numFmtId="0" fontId="1" fillId="6" borderId="0"/>
    <xf numFmtId="0" fontId="1" fillId="7" borderId="0"/>
    <xf numFmtId="0" fontId="1" fillId="8" borderId="0"/>
    <xf numFmtId="0" fontId="1" fillId="9" borderId="0"/>
    <xf numFmtId="0" fontId="6" fillId="10" borderId="0"/>
    <xf numFmtId="0" fontId="7" fillId="0" borderId="0"/>
    <xf numFmtId="0" fontId="8" fillId="11" borderId="0"/>
    <xf numFmtId="0" fontId="9" fillId="0" borderId="0">
      <alignment horizontal="center"/>
    </xf>
    <xf numFmtId="0" fontId="10" fillId="0" borderId="0"/>
    <xf numFmtId="0" fontId="11" fillId="0" borderId="0"/>
    <xf numFmtId="0" fontId="12" fillId="0" borderId="0"/>
    <xf numFmtId="0" fontId="9" fillId="0" borderId="0">
      <alignment horizontal="center" textRotation="90"/>
    </xf>
    <xf numFmtId="0" fontId="13" fillId="12" borderId="0"/>
    <xf numFmtId="0" fontId="14" fillId="12" borderId="1"/>
    <xf numFmtId="0" fontId="15" fillId="0" borderId="0"/>
    <xf numFmtId="164" fontId="15" fillId="0" borderId="0"/>
    <xf numFmtId="0" fontId="1" fillId="0" borderId="0"/>
    <xf numFmtId="0" fontId="1" fillId="0" borderId="0"/>
    <xf numFmtId="0" fontId="4" fillId="0" borderId="0"/>
  </cellStyleXfs>
  <cellXfs count="91">
    <xf numFmtId="0" fontId="0" fillId="0" borderId="0" xfId="0"/>
    <xf numFmtId="0" fontId="0" fillId="14" borderId="0" xfId="0" applyFill="1" applyAlignment="1">
      <alignment horizontal="center" vertical="center"/>
    </xf>
    <xf numFmtId="0" fontId="0" fillId="0" borderId="0" xfId="0" applyFill="1"/>
    <xf numFmtId="49" fontId="0" fillId="0" borderId="0" xfId="0" applyNumberFormat="1"/>
    <xf numFmtId="0" fontId="0" fillId="0" borderId="0" xfId="0" applyNumberFormat="1" applyFill="1" applyAlignment="1">
      <alignment vertical="center"/>
    </xf>
    <xf numFmtId="0" fontId="18" fillId="0" borderId="0" xfId="0" applyFont="1"/>
    <xf numFmtId="0" fontId="0" fillId="1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/>
    <xf numFmtId="0" fontId="17" fillId="0" borderId="0" xfId="0" applyFont="1" applyFill="1" applyBorder="1" applyAlignment="1" applyProtection="1">
      <protection hidden="1"/>
    </xf>
    <xf numFmtId="2" fontId="17" fillId="0" borderId="0" xfId="0" applyNumberFormat="1" applyFont="1" applyFill="1" applyBorder="1" applyAlignment="1" applyProtection="1">
      <alignment horizontal="center" vertical="center"/>
      <protection locked="0" hidden="1"/>
    </xf>
    <xf numFmtId="2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locked="0" hidden="1"/>
    </xf>
    <xf numFmtId="0" fontId="17" fillId="13" borderId="2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18" borderId="4" xfId="0" applyFont="1" applyFill="1" applyBorder="1" applyAlignment="1">
      <alignment horizontal="center" vertical="center"/>
    </xf>
    <xf numFmtId="0" fontId="17" fillId="18" borderId="5" xfId="0" applyFont="1" applyFill="1" applyBorder="1" applyAlignment="1">
      <alignment horizontal="center" vertical="center"/>
    </xf>
    <xf numFmtId="0" fontId="20" fillId="18" borderId="4" xfId="0" applyFont="1" applyFill="1" applyBorder="1" applyAlignment="1">
      <alignment horizontal="center" vertical="center"/>
    </xf>
    <xf numFmtId="0" fontId="20" fillId="18" borderId="5" xfId="0" applyFont="1" applyFill="1" applyBorder="1" applyAlignment="1">
      <alignment horizontal="center" vertical="center"/>
    </xf>
    <xf numFmtId="0" fontId="21" fillId="18" borderId="4" xfId="0" applyFont="1" applyFill="1" applyBorder="1" applyAlignment="1">
      <alignment horizontal="center" vertical="center"/>
    </xf>
    <xf numFmtId="0" fontId="21" fillId="18" borderId="5" xfId="0" applyFont="1" applyFill="1" applyBorder="1" applyAlignment="1">
      <alignment horizontal="center" vertical="center"/>
    </xf>
    <xf numFmtId="0" fontId="0" fillId="0" borderId="0" xfId="0" applyBorder="1"/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7" fillId="0" borderId="0" xfId="0" applyFont="1" applyFill="1" applyBorder="1"/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0" xfId="0" applyFont="1" applyFill="1" applyBorder="1" applyAlignment="1"/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 applyProtection="1">
      <alignment horizontal="center" vertical="center"/>
      <protection locked="0" hidden="1"/>
    </xf>
    <xf numFmtId="2" fontId="16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16" fillId="0" borderId="0" xfId="0" applyNumberFormat="1" applyFont="1" applyFill="1" applyBorder="1" applyAlignment="1" applyProtection="1">
      <alignment horizontal="center" vertical="center"/>
      <protection hidden="1"/>
    </xf>
    <xf numFmtId="49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locked="0" hidden="1"/>
    </xf>
    <xf numFmtId="1" fontId="17" fillId="0" borderId="0" xfId="0" applyNumberFormat="1" applyFont="1" applyFill="1" applyBorder="1"/>
    <xf numFmtId="49" fontId="17" fillId="0" borderId="0" xfId="0" applyNumberFormat="1" applyFont="1" applyFill="1" applyBorder="1"/>
    <xf numFmtId="0" fontId="17" fillId="19" borderId="4" xfId="0" applyFont="1" applyFill="1" applyBorder="1" applyAlignment="1">
      <alignment horizontal="center" vertical="center"/>
    </xf>
    <xf numFmtId="0" fontId="17" fillId="19" borderId="6" xfId="0" applyFont="1" applyFill="1" applyBorder="1" applyAlignment="1">
      <alignment horizontal="center" vertical="center"/>
    </xf>
    <xf numFmtId="0" fontId="17" fillId="19" borderId="3" xfId="0" applyFont="1" applyFill="1" applyBorder="1" applyAlignment="1">
      <alignment horizontal="center" vertical="center"/>
    </xf>
    <xf numFmtId="0" fontId="21" fillId="18" borderId="3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0" fillId="0" borderId="8" xfId="0" applyBorder="1"/>
    <xf numFmtId="1" fontId="0" fillId="15" borderId="8" xfId="0" applyNumberFormat="1" applyFill="1" applyBorder="1" applyAlignment="1">
      <alignment horizontal="center" vertical="center" shrinkToFit="1"/>
    </xf>
    <xf numFmtId="1" fontId="0" fillId="15" borderId="8" xfId="0" applyNumberFormat="1" applyFill="1" applyBorder="1" applyAlignment="1">
      <alignment horizontal="center" vertical="center"/>
    </xf>
    <xf numFmtId="1" fontId="0" fillId="15" borderId="9" xfId="0" applyNumberForma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" fontId="0" fillId="15" borderId="0" xfId="0" applyNumberFormat="1" applyFill="1" applyBorder="1" applyAlignment="1">
      <alignment horizontal="center" vertical="center" shrinkToFit="1"/>
    </xf>
    <xf numFmtId="1" fontId="0" fillId="15" borderId="0" xfId="0" applyNumberFormat="1" applyFill="1" applyBorder="1" applyAlignment="1">
      <alignment horizontal="center" vertical="center"/>
    </xf>
    <xf numFmtId="1" fontId="0" fillId="15" borderId="11" xfId="0" applyNumberForma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3" xfId="0" applyBorder="1"/>
    <xf numFmtId="1" fontId="0" fillId="15" borderId="13" xfId="0" applyNumberFormat="1" applyFill="1" applyBorder="1" applyAlignment="1">
      <alignment horizontal="center" vertical="center" shrinkToFit="1"/>
    </xf>
    <xf numFmtId="1" fontId="0" fillId="15" borderId="13" xfId="0" applyNumberFormat="1" applyFill="1" applyBorder="1" applyAlignment="1">
      <alignment horizontal="center" vertical="center"/>
    </xf>
    <xf numFmtId="1" fontId="0" fillId="15" borderId="14" xfId="0" applyNumberFormat="1" applyFill="1" applyBorder="1" applyAlignment="1">
      <alignment horizontal="center" vertical="center"/>
    </xf>
    <xf numFmtId="1" fontId="0" fillId="14" borderId="8" xfId="0" applyNumberFormat="1" applyFill="1" applyBorder="1" applyAlignment="1">
      <alignment horizontal="center" vertical="center"/>
    </xf>
    <xf numFmtId="1" fontId="0" fillId="14" borderId="9" xfId="0" applyNumberFormat="1" applyFill="1" applyBorder="1" applyAlignment="1">
      <alignment horizontal="center" vertical="center"/>
    </xf>
    <xf numFmtId="1" fontId="0" fillId="14" borderId="0" xfId="0" applyNumberFormat="1" applyFill="1" applyBorder="1" applyAlignment="1">
      <alignment horizontal="center" vertical="center"/>
    </xf>
    <xf numFmtId="1" fontId="0" fillId="14" borderId="11" xfId="0" applyNumberFormat="1" applyFill="1" applyBorder="1" applyAlignment="1">
      <alignment horizontal="center" vertical="center"/>
    </xf>
    <xf numFmtId="1" fontId="0" fillId="14" borderId="13" xfId="0" applyNumberFormat="1" applyFill="1" applyBorder="1" applyAlignment="1">
      <alignment horizontal="center" vertical="center"/>
    </xf>
    <xf numFmtId="1" fontId="0" fillId="14" borderId="14" xfId="0" applyNumberFormat="1" applyFill="1" applyBorder="1" applyAlignment="1">
      <alignment horizontal="center" vertical="center"/>
    </xf>
    <xf numFmtId="49" fontId="0" fillId="17" borderId="8" xfId="0" applyNumberFormat="1" applyFill="1" applyBorder="1" applyAlignment="1">
      <alignment horizontal="center" vertical="center"/>
    </xf>
    <xf numFmtId="49" fontId="0" fillId="17" borderId="9" xfId="0" applyNumberFormat="1" applyFill="1" applyBorder="1" applyAlignment="1">
      <alignment horizontal="center" vertical="center"/>
    </xf>
    <xf numFmtId="49" fontId="0" fillId="17" borderId="0" xfId="0" applyNumberFormat="1" applyFill="1" applyBorder="1" applyAlignment="1">
      <alignment horizontal="center" vertical="center"/>
    </xf>
    <xf numFmtId="49" fontId="0" fillId="17" borderId="11" xfId="0" applyNumberFormat="1" applyFill="1" applyBorder="1" applyAlignment="1">
      <alignment horizontal="center" vertical="center"/>
    </xf>
    <xf numFmtId="49" fontId="0" fillId="17" borderId="13" xfId="0" applyNumberFormat="1" applyFill="1" applyBorder="1" applyAlignment="1">
      <alignment horizontal="center" vertical="center"/>
    </xf>
    <xf numFmtId="49" fontId="0" fillId="17" borderId="14" xfId="0" applyNumberFormat="1" applyFill="1" applyBorder="1" applyAlignment="1">
      <alignment horizontal="center" vertical="center"/>
    </xf>
    <xf numFmtId="49" fontId="0" fillId="16" borderId="8" xfId="0" applyNumberFormat="1" applyFill="1" applyBorder="1" applyAlignment="1">
      <alignment horizontal="center" vertical="center"/>
    </xf>
    <xf numFmtId="49" fontId="0" fillId="16" borderId="9" xfId="0" applyNumberFormat="1" applyFill="1" applyBorder="1" applyAlignment="1">
      <alignment horizontal="center" vertical="center"/>
    </xf>
    <xf numFmtId="49" fontId="0" fillId="16" borderId="0" xfId="0" applyNumberFormat="1" applyFill="1" applyBorder="1" applyAlignment="1">
      <alignment horizontal="center" vertical="center"/>
    </xf>
    <xf numFmtId="49" fontId="0" fillId="16" borderId="11" xfId="0" applyNumberFormat="1" applyFill="1" applyBorder="1" applyAlignment="1">
      <alignment horizontal="center" vertical="center"/>
    </xf>
    <xf numFmtId="49" fontId="0" fillId="16" borderId="13" xfId="0" applyNumberFormat="1" applyFill="1" applyBorder="1" applyAlignment="1">
      <alignment horizontal="center" vertical="center"/>
    </xf>
    <xf numFmtId="49" fontId="0" fillId="16" borderId="14" xfId="0" applyNumberFormat="1" applyFill="1" applyBorder="1" applyAlignment="1">
      <alignment horizontal="center" vertical="center"/>
    </xf>
    <xf numFmtId="49" fontId="0" fillId="15" borderId="8" xfId="0" applyNumberFormat="1" applyFill="1" applyBorder="1" applyAlignment="1">
      <alignment horizontal="center" vertical="center"/>
    </xf>
    <xf numFmtId="49" fontId="0" fillId="15" borderId="9" xfId="0" applyNumberFormat="1" applyFill="1" applyBorder="1" applyAlignment="1">
      <alignment horizontal="center" vertical="center"/>
    </xf>
    <xf numFmtId="49" fontId="0" fillId="15" borderId="0" xfId="0" applyNumberFormat="1" applyFill="1" applyBorder="1" applyAlignment="1">
      <alignment horizontal="center" vertical="center"/>
    </xf>
    <xf numFmtId="49" fontId="0" fillId="15" borderId="11" xfId="0" applyNumberFormat="1" applyFill="1" applyBorder="1" applyAlignment="1">
      <alignment horizontal="center" vertical="center"/>
    </xf>
    <xf numFmtId="49" fontId="0" fillId="15" borderId="13" xfId="0" applyNumberFormat="1" applyFill="1" applyBorder="1" applyAlignment="1">
      <alignment horizontal="center" vertical="center"/>
    </xf>
    <xf numFmtId="49" fontId="0" fillId="15" borderId="14" xfId="0" applyNumberForma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2" fontId="21" fillId="15" borderId="0" xfId="0" applyNumberFormat="1" applyFont="1" applyFill="1" applyAlignment="1">
      <alignment horizontal="center" vertical="center"/>
    </xf>
    <xf numFmtId="0" fontId="0" fillId="15" borderId="0" xfId="0" applyFill="1"/>
  </cellXfs>
  <cellStyles count="30">
    <cellStyle name="Accent" xfId="1"/>
    <cellStyle name="Accent 1" xfId="2"/>
    <cellStyle name="Accent 2" xfId="3"/>
    <cellStyle name="Accent 3" xfId="4"/>
    <cellStyle name="Bad" xfId="5"/>
    <cellStyle name="Bez názvu1" xfId="6"/>
    <cellStyle name="Bez názvu2" xfId="7"/>
    <cellStyle name="Bez názvu3" xfId="8"/>
    <cellStyle name="Bez názvu4" xfId="9"/>
    <cellStyle name="Bez názvu5" xfId="10"/>
    <cellStyle name="Bez názvu6" xfId="11"/>
    <cellStyle name="Bez názvu7" xfId="12"/>
    <cellStyle name="Bez názvu8" xfId="13"/>
    <cellStyle name="Bez názvu9" xfId="14"/>
    <cellStyle name="Error" xfId="15"/>
    <cellStyle name="Footnote" xfId="16"/>
    <cellStyle name="Good" xfId="17"/>
    <cellStyle name="Heading" xfId="18"/>
    <cellStyle name="Heading (user)" xfId="19"/>
    <cellStyle name="Heading 1" xfId="20"/>
    <cellStyle name="Heading 2" xfId="21"/>
    <cellStyle name="Heading1" xfId="22"/>
    <cellStyle name="Neutral" xfId="23"/>
    <cellStyle name="Normální" xfId="0" builtinId="0" customBuiltin="1"/>
    <cellStyle name="Note" xfId="24"/>
    <cellStyle name="Result" xfId="25"/>
    <cellStyle name="Result2" xfId="26"/>
    <cellStyle name="Status" xfId="27"/>
    <cellStyle name="Text" xfId="28"/>
    <cellStyle name="Warning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abSelected="1" workbookViewId="0">
      <selection activeCell="Q5" sqref="Q5:Q6"/>
    </sheetView>
  </sheetViews>
  <sheetFormatPr defaultRowHeight="14.25" x14ac:dyDescent="0.2"/>
  <cols>
    <col min="5" max="7" width="13.875" customWidth="1"/>
    <col min="8" max="8" width="11.25" customWidth="1"/>
    <col min="10" max="10" width="11.75" customWidth="1"/>
    <col min="17" max="17" width="19" bestFit="1" customWidth="1"/>
    <col min="19" max="19" width="12.625" bestFit="1" customWidth="1"/>
    <col min="21" max="21" width="11.5" bestFit="1" customWidth="1"/>
    <col min="22" max="22" width="10.375" customWidth="1"/>
    <col min="23" max="23" width="11.875" customWidth="1"/>
    <col min="24" max="24" width="11.375" customWidth="1"/>
    <col min="25" max="25" width="8.25" customWidth="1"/>
  </cols>
  <sheetData>
    <row r="1" spans="1:29" ht="15" thickBot="1" x14ac:dyDescent="0.25">
      <c r="A1" s="1"/>
      <c r="B1" s="1"/>
      <c r="C1" s="1"/>
      <c r="D1" s="1"/>
      <c r="H1" s="90">
        <v>1</v>
      </c>
      <c r="I1" s="90">
        <v>2</v>
      </c>
      <c r="J1" s="90">
        <v>3</v>
      </c>
      <c r="K1" s="90">
        <v>4</v>
      </c>
      <c r="L1" s="90">
        <v>5</v>
      </c>
      <c r="M1" s="90">
        <v>6</v>
      </c>
      <c r="P1" s="6"/>
      <c r="Q1" s="6"/>
      <c r="R1" s="6"/>
      <c r="S1" s="6"/>
      <c r="T1" s="6"/>
      <c r="U1" s="6"/>
    </row>
    <row r="2" spans="1:29" ht="15" x14ac:dyDescent="0.2">
      <c r="E2" s="5">
        <f>VLOOKUP($Q$7,$C$19:$D$27,2,0)</f>
        <v>4</v>
      </c>
      <c r="F2" s="46" t="s">
        <v>0</v>
      </c>
      <c r="G2" s="84">
        <v>180</v>
      </c>
      <c r="H2" s="47">
        <v>0</v>
      </c>
      <c r="I2" s="48">
        <v>160</v>
      </c>
      <c r="J2" s="48">
        <v>130</v>
      </c>
      <c r="K2" s="48">
        <v>115</v>
      </c>
      <c r="L2" s="49">
        <v>95</v>
      </c>
      <c r="M2" s="50">
        <v>90</v>
      </c>
      <c r="N2">
        <v>0</v>
      </c>
      <c r="O2" s="8"/>
      <c r="P2" s="89"/>
      <c r="Q2" s="13"/>
      <c r="R2" s="14"/>
      <c r="S2" s="14"/>
      <c r="U2" s="3"/>
    </row>
    <row r="3" spans="1:29" ht="18" customHeight="1" x14ac:dyDescent="0.2">
      <c r="B3">
        <v>160</v>
      </c>
      <c r="C3">
        <v>5</v>
      </c>
      <c r="D3">
        <v>180</v>
      </c>
      <c r="E3" s="5">
        <f>VLOOKUP($Q$5,$C$19:$D$27,2,0)</f>
        <v>3</v>
      </c>
      <c r="F3" s="51"/>
      <c r="G3" s="85">
        <v>135</v>
      </c>
      <c r="H3" s="21">
        <v>0</v>
      </c>
      <c r="I3" s="52">
        <v>155</v>
      </c>
      <c r="J3" s="52">
        <v>125</v>
      </c>
      <c r="K3" s="52">
        <v>110</v>
      </c>
      <c r="L3" s="53">
        <v>91</v>
      </c>
      <c r="M3" s="54">
        <v>91</v>
      </c>
    </row>
    <row r="4" spans="1:29" ht="18" customHeight="1" x14ac:dyDescent="0.2">
      <c r="A4" t="s">
        <v>0</v>
      </c>
      <c r="B4">
        <v>160</v>
      </c>
      <c r="C4">
        <v>2</v>
      </c>
      <c r="D4">
        <v>135</v>
      </c>
      <c r="E4" s="5">
        <f>VLOOKUP(Q7,$C$19:$D$27,2,0)</f>
        <v>4</v>
      </c>
      <c r="F4" s="51"/>
      <c r="G4" s="86">
        <v>120</v>
      </c>
      <c r="H4" s="21">
        <v>0</v>
      </c>
      <c r="I4" s="52">
        <v>150</v>
      </c>
      <c r="J4" s="52">
        <v>120</v>
      </c>
      <c r="K4" s="52">
        <v>100</v>
      </c>
      <c r="L4" s="53">
        <v>90</v>
      </c>
      <c r="M4" s="54">
        <v>85</v>
      </c>
    </row>
    <row r="5" spans="1:29" ht="18" customHeight="1" x14ac:dyDescent="0.2">
      <c r="B5">
        <v>160</v>
      </c>
      <c r="C5">
        <v>2</v>
      </c>
      <c r="D5" s="2">
        <v>120</v>
      </c>
      <c r="E5" s="5"/>
      <c r="F5" s="51"/>
      <c r="G5" s="86">
        <v>105</v>
      </c>
      <c r="H5" s="21">
        <v>0</v>
      </c>
      <c r="I5" s="52">
        <v>145</v>
      </c>
      <c r="J5" s="52">
        <v>115</v>
      </c>
      <c r="K5" s="52">
        <v>95</v>
      </c>
      <c r="L5" s="53">
        <v>85</v>
      </c>
      <c r="M5" s="54">
        <v>80</v>
      </c>
      <c r="O5" s="41" t="s">
        <v>1</v>
      </c>
      <c r="P5" s="41">
        <v>1</v>
      </c>
      <c r="Q5" s="41">
        <v>120</v>
      </c>
      <c r="R5" s="43">
        <f>VLOOKUP(Q5,B33:C41,2,0)</f>
        <v>0.5</v>
      </c>
      <c r="S5" s="41">
        <f>INDEX(H2:M10,E3,P5)</f>
        <v>0</v>
      </c>
      <c r="U5" t="s">
        <v>0</v>
      </c>
    </row>
    <row r="6" spans="1:29" ht="18" customHeight="1" x14ac:dyDescent="0.2">
      <c r="B6">
        <v>160</v>
      </c>
      <c r="C6">
        <v>2</v>
      </c>
      <c r="D6" s="2">
        <v>105</v>
      </c>
      <c r="E6" s="5"/>
      <c r="F6" s="51"/>
      <c r="G6" s="86">
        <v>90</v>
      </c>
      <c r="H6" s="21">
        <v>0</v>
      </c>
      <c r="I6" s="52">
        <v>140</v>
      </c>
      <c r="J6" s="52">
        <v>110</v>
      </c>
      <c r="K6" s="52">
        <v>90</v>
      </c>
      <c r="L6" s="53">
        <v>85</v>
      </c>
      <c r="M6" s="54">
        <v>75</v>
      </c>
      <c r="O6" s="42"/>
      <c r="P6" s="42"/>
      <c r="Q6" s="42"/>
      <c r="R6" s="43"/>
      <c r="S6" s="42"/>
      <c r="U6" t="s">
        <v>1</v>
      </c>
    </row>
    <row r="7" spans="1:29" ht="20.25" customHeight="1" x14ac:dyDescent="0.2">
      <c r="B7">
        <v>160</v>
      </c>
      <c r="C7">
        <v>2</v>
      </c>
      <c r="D7" s="2">
        <v>90</v>
      </c>
      <c r="E7" s="5"/>
      <c r="F7" s="51"/>
      <c r="G7" s="87">
        <v>75</v>
      </c>
      <c r="H7" s="21">
        <v>0</v>
      </c>
      <c r="I7" s="52">
        <v>135</v>
      </c>
      <c r="J7" s="52">
        <v>105</v>
      </c>
      <c r="K7" s="52">
        <v>85</v>
      </c>
      <c r="L7" s="53">
        <v>80</v>
      </c>
      <c r="M7" s="54">
        <v>65</v>
      </c>
      <c r="O7" s="15" t="s">
        <v>0</v>
      </c>
      <c r="P7" s="17">
        <v>4</v>
      </c>
      <c r="Q7" s="15">
        <v>105</v>
      </c>
      <c r="R7" s="44">
        <f>VLOOKUP(Q7,B33:C41,2,0)</f>
        <v>0.25</v>
      </c>
      <c r="S7" s="19"/>
      <c r="T7" s="25"/>
      <c r="U7" t="s">
        <v>2</v>
      </c>
      <c r="V7" s="25"/>
      <c r="W7" s="25"/>
      <c r="X7" s="25"/>
      <c r="Y7" s="25"/>
      <c r="Z7" s="25"/>
      <c r="AA7" s="25"/>
      <c r="AB7" s="25"/>
      <c r="AC7" s="25"/>
    </row>
    <row r="8" spans="1:29" ht="18.75" customHeight="1" x14ac:dyDescent="0.2">
      <c r="B8">
        <v>160</v>
      </c>
      <c r="C8">
        <v>2</v>
      </c>
      <c r="D8" s="4">
        <v>75</v>
      </c>
      <c r="E8" s="5"/>
      <c r="F8" s="51"/>
      <c r="G8" s="86">
        <v>60</v>
      </c>
      <c r="H8" s="21">
        <v>0</v>
      </c>
      <c r="I8" s="52">
        <v>130</v>
      </c>
      <c r="J8" s="52">
        <v>100</v>
      </c>
      <c r="K8" s="52">
        <v>80</v>
      </c>
      <c r="L8" s="53">
        <v>75</v>
      </c>
      <c r="M8" s="54">
        <v>60</v>
      </c>
      <c r="O8" s="16"/>
      <c r="P8" s="18"/>
      <c r="Q8" s="16"/>
      <c r="R8" s="44"/>
      <c r="S8" s="20"/>
      <c r="T8" s="25"/>
      <c r="U8" t="s">
        <v>3</v>
      </c>
      <c r="V8" s="25"/>
      <c r="W8" s="25"/>
      <c r="X8" s="25"/>
      <c r="Y8" s="25"/>
      <c r="Z8" s="25"/>
      <c r="AA8" s="25"/>
      <c r="AB8" s="25"/>
      <c r="AC8" s="25"/>
    </row>
    <row r="9" spans="1:29" ht="15" x14ac:dyDescent="0.2">
      <c r="B9">
        <v>160</v>
      </c>
      <c r="C9">
        <v>2</v>
      </c>
      <c r="D9" s="2">
        <v>60</v>
      </c>
      <c r="E9" s="5"/>
      <c r="F9" s="51"/>
      <c r="G9" s="86">
        <v>45</v>
      </c>
      <c r="H9" s="21">
        <v>0</v>
      </c>
      <c r="I9" s="52">
        <v>125</v>
      </c>
      <c r="J9" s="52">
        <v>95</v>
      </c>
      <c r="K9" s="52">
        <v>75</v>
      </c>
      <c r="L9" s="53">
        <v>70</v>
      </c>
      <c r="M9" s="54">
        <v>50</v>
      </c>
      <c r="O9" s="22"/>
      <c r="P9" s="23"/>
      <c r="Q9" s="22"/>
      <c r="R9" s="24"/>
      <c r="S9" s="45"/>
      <c r="T9" s="25"/>
      <c r="U9" t="s">
        <v>4</v>
      </c>
      <c r="V9" s="25"/>
      <c r="W9" s="25"/>
      <c r="X9" s="25"/>
      <c r="Y9" s="25"/>
      <c r="Z9" s="25"/>
      <c r="AA9" s="25"/>
      <c r="AB9" s="25"/>
      <c r="AC9" s="25"/>
    </row>
    <row r="10" spans="1:29" ht="18.75" customHeight="1" thickBot="1" x14ac:dyDescent="0.25">
      <c r="B10">
        <v>160</v>
      </c>
      <c r="C10">
        <v>2</v>
      </c>
      <c r="D10" s="2">
        <v>45</v>
      </c>
      <c r="E10" s="5"/>
      <c r="F10" s="55"/>
      <c r="G10" s="88">
        <v>0</v>
      </c>
      <c r="H10" s="56">
        <v>0</v>
      </c>
      <c r="I10" s="57">
        <v>120</v>
      </c>
      <c r="J10" s="57">
        <v>80</v>
      </c>
      <c r="K10" s="57">
        <v>70</v>
      </c>
      <c r="L10" s="58">
        <v>60</v>
      </c>
      <c r="M10" s="59">
        <v>45</v>
      </c>
      <c r="O10" s="22"/>
      <c r="P10" s="23"/>
      <c r="Q10" s="22"/>
      <c r="R10" s="24"/>
      <c r="S10" s="24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8" customHeight="1" x14ac:dyDescent="0.2">
      <c r="B11">
        <v>160</v>
      </c>
      <c r="C11">
        <v>2</v>
      </c>
      <c r="D11" s="2">
        <v>0</v>
      </c>
      <c r="E11" s="5">
        <f>VLOOKUP($Q$9,$C$19:$D$27,2,0)</f>
        <v>9</v>
      </c>
      <c r="F11" s="46" t="s">
        <v>1</v>
      </c>
      <c r="G11" s="84">
        <v>180</v>
      </c>
      <c r="H11" s="47">
        <v>0</v>
      </c>
      <c r="I11" s="60">
        <v>135</v>
      </c>
      <c r="J11" s="60">
        <v>115</v>
      </c>
      <c r="K11" s="60">
        <v>110</v>
      </c>
      <c r="L11" s="60">
        <v>105</v>
      </c>
      <c r="M11" s="61">
        <v>91</v>
      </c>
      <c r="O11" s="22"/>
      <c r="P11" s="23"/>
      <c r="Q11" s="22"/>
      <c r="R11" s="24"/>
      <c r="S11" s="4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18" customHeight="1" x14ac:dyDescent="0.2">
      <c r="B12">
        <v>160</v>
      </c>
      <c r="E12" s="5">
        <f>VLOOKUP($Q$11,$C$19:$D$27,2,0)</f>
        <v>9</v>
      </c>
      <c r="F12" s="51"/>
      <c r="G12" s="85">
        <v>135</v>
      </c>
      <c r="H12" s="21">
        <v>0</v>
      </c>
      <c r="I12" s="62">
        <v>125</v>
      </c>
      <c r="J12" s="62">
        <v>105</v>
      </c>
      <c r="K12" s="62">
        <v>100</v>
      </c>
      <c r="L12" s="62">
        <v>95</v>
      </c>
      <c r="M12" s="63">
        <v>90</v>
      </c>
      <c r="O12" s="22"/>
      <c r="P12" s="23"/>
      <c r="Q12" s="22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8" customHeight="1" x14ac:dyDescent="0.2">
      <c r="E13" s="5">
        <f>VLOOKUP($Q$13,$C$19:$D$27,2,0)</f>
        <v>9</v>
      </c>
      <c r="F13" s="51"/>
      <c r="G13" s="86">
        <v>120</v>
      </c>
      <c r="H13" s="21">
        <v>0</v>
      </c>
      <c r="I13" s="62">
        <v>120</v>
      </c>
      <c r="J13" s="62">
        <v>95</v>
      </c>
      <c r="K13" s="62">
        <v>90</v>
      </c>
      <c r="L13" s="62">
        <v>85</v>
      </c>
      <c r="M13" s="63">
        <v>80</v>
      </c>
      <c r="O13" s="22"/>
      <c r="P13" s="23"/>
      <c r="Q13" s="22"/>
      <c r="R13" s="24"/>
      <c r="S13" s="4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8" customHeight="1" x14ac:dyDescent="0.2">
      <c r="A14" s="7" t="s">
        <v>5</v>
      </c>
      <c r="F14" s="51"/>
      <c r="G14" s="86">
        <v>105</v>
      </c>
      <c r="H14" s="21">
        <v>0</v>
      </c>
      <c r="I14" s="62">
        <v>115</v>
      </c>
      <c r="J14" s="62">
        <v>90</v>
      </c>
      <c r="K14" s="62">
        <v>85</v>
      </c>
      <c r="L14" s="62">
        <v>80</v>
      </c>
      <c r="M14" s="63">
        <v>75</v>
      </c>
      <c r="O14" s="22"/>
      <c r="P14" s="23"/>
      <c r="Q14" s="22"/>
      <c r="R14" s="24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ht="18" customHeight="1" x14ac:dyDescent="0.2">
      <c r="A15" s="7" t="s">
        <v>6</v>
      </c>
      <c r="F15" s="51"/>
      <c r="G15" s="86">
        <v>90</v>
      </c>
      <c r="H15" s="21">
        <v>0</v>
      </c>
      <c r="I15" s="62">
        <v>90</v>
      </c>
      <c r="J15" s="62">
        <v>80</v>
      </c>
      <c r="K15" s="62">
        <v>75</v>
      </c>
      <c r="L15" s="62">
        <v>70</v>
      </c>
      <c r="M15" s="63">
        <v>65</v>
      </c>
      <c r="O15" s="22"/>
      <c r="P15" s="23"/>
      <c r="Q15" s="22"/>
      <c r="R15" s="24"/>
      <c r="S15" s="4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ht="18" customHeight="1" x14ac:dyDescent="0.2">
      <c r="A16" s="7" t="s">
        <v>7</v>
      </c>
      <c r="F16" s="51"/>
      <c r="G16" s="87">
        <v>75</v>
      </c>
      <c r="H16" s="21">
        <v>0</v>
      </c>
      <c r="I16" s="62">
        <v>90</v>
      </c>
      <c r="J16" s="62">
        <v>75</v>
      </c>
      <c r="K16" s="62">
        <v>70</v>
      </c>
      <c r="L16" s="62">
        <v>65</v>
      </c>
      <c r="M16" s="63">
        <v>60</v>
      </c>
      <c r="O16" s="22"/>
      <c r="P16" s="23"/>
      <c r="Q16" s="22"/>
      <c r="R16" s="24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ht="18" customHeight="1" x14ac:dyDescent="0.2">
      <c r="A17" s="7" t="s">
        <v>8</v>
      </c>
      <c r="F17" s="51"/>
      <c r="G17" s="86">
        <v>60</v>
      </c>
      <c r="H17" s="21">
        <v>0</v>
      </c>
      <c r="I17" s="62">
        <v>70</v>
      </c>
      <c r="J17" s="62">
        <v>65</v>
      </c>
      <c r="K17" s="62">
        <v>60</v>
      </c>
      <c r="L17" s="62">
        <v>55</v>
      </c>
      <c r="M17" s="63">
        <v>50</v>
      </c>
      <c r="O17" s="22"/>
      <c r="P17" s="23"/>
      <c r="Q17" s="22"/>
      <c r="R17" s="24"/>
      <c r="S17" s="45"/>
      <c r="T17" s="25"/>
      <c r="U17" s="26"/>
      <c r="V17" s="26"/>
      <c r="W17" s="26"/>
      <c r="X17" s="26"/>
      <c r="Y17" s="26"/>
      <c r="Z17" s="25"/>
      <c r="AA17" s="25"/>
      <c r="AB17" s="25"/>
      <c r="AC17" s="25"/>
    </row>
    <row r="18" spans="1:29" ht="18" customHeight="1" x14ac:dyDescent="0.2">
      <c r="A18" s="7" t="s">
        <v>9</v>
      </c>
      <c r="C18">
        <v>200</v>
      </c>
      <c r="D18" s="5">
        <v>0</v>
      </c>
      <c r="F18" s="51"/>
      <c r="G18" s="86">
        <v>45</v>
      </c>
      <c r="H18" s="21">
        <v>0</v>
      </c>
      <c r="I18" s="62">
        <v>65</v>
      </c>
      <c r="J18" s="62">
        <v>60</v>
      </c>
      <c r="K18" s="62">
        <v>55</v>
      </c>
      <c r="L18" s="62">
        <v>50</v>
      </c>
      <c r="M18" s="63">
        <v>45</v>
      </c>
      <c r="O18" s="22"/>
      <c r="P18" s="23"/>
      <c r="Q18" s="22"/>
      <c r="R18" s="24"/>
      <c r="S18" s="24"/>
      <c r="T18" s="25"/>
      <c r="U18" s="9"/>
      <c r="V18" s="26"/>
      <c r="W18" s="26"/>
      <c r="X18" s="26"/>
      <c r="Y18" s="26"/>
      <c r="Z18" s="25"/>
      <c r="AA18" s="25"/>
      <c r="AB18" s="25"/>
      <c r="AC18" s="25"/>
    </row>
    <row r="19" spans="1:29" ht="18" customHeight="1" thickBot="1" x14ac:dyDescent="0.25">
      <c r="A19">
        <v>1</v>
      </c>
      <c r="B19">
        <v>1</v>
      </c>
      <c r="C19">
        <v>180</v>
      </c>
      <c r="D19">
        <v>1</v>
      </c>
      <c r="F19" s="55"/>
      <c r="G19" s="88">
        <v>0</v>
      </c>
      <c r="H19" s="56">
        <v>0</v>
      </c>
      <c r="I19" s="64">
        <v>60</v>
      </c>
      <c r="J19" s="64">
        <v>55</v>
      </c>
      <c r="K19" s="64">
        <v>50</v>
      </c>
      <c r="L19" s="64">
        <v>45</v>
      </c>
      <c r="M19" s="65">
        <v>40</v>
      </c>
      <c r="O19" s="22"/>
      <c r="P19" s="23"/>
      <c r="Q19" s="22"/>
      <c r="R19" s="24"/>
      <c r="S19" s="24"/>
      <c r="T19" s="25"/>
      <c r="U19" s="27"/>
      <c r="V19" s="10"/>
      <c r="W19" s="11"/>
      <c r="X19" s="10"/>
      <c r="Y19" s="27"/>
      <c r="Z19" s="25"/>
      <c r="AA19" s="25"/>
      <c r="AB19" s="25"/>
      <c r="AC19" s="25"/>
    </row>
    <row r="20" spans="1:29" ht="18" customHeight="1" x14ac:dyDescent="0.2">
      <c r="A20" s="2">
        <v>2</v>
      </c>
      <c r="B20">
        <v>0.75</v>
      </c>
      <c r="C20">
        <v>135</v>
      </c>
      <c r="D20">
        <v>2</v>
      </c>
      <c r="E20" s="5">
        <f>VLOOKUP($Q$15,$C$19:$D$27,2,0)</f>
        <v>9</v>
      </c>
      <c r="F20" s="46" t="s">
        <v>0</v>
      </c>
      <c r="G20" s="84">
        <v>180</v>
      </c>
      <c r="H20" s="47">
        <v>0</v>
      </c>
      <c r="I20" s="66">
        <v>110</v>
      </c>
      <c r="J20" s="66">
        <v>105</v>
      </c>
      <c r="K20" s="66">
        <v>100</v>
      </c>
      <c r="L20" s="66">
        <v>95</v>
      </c>
      <c r="M20" s="67">
        <v>90</v>
      </c>
      <c r="O20" s="22"/>
      <c r="P20" s="23"/>
      <c r="Q20" s="22"/>
      <c r="R20" s="24"/>
      <c r="S20" s="24"/>
      <c r="T20" s="25"/>
      <c r="U20" s="28"/>
      <c r="V20" s="10"/>
      <c r="W20" s="11"/>
      <c r="X20" s="11"/>
      <c r="Y20" s="26"/>
      <c r="Z20" s="25"/>
      <c r="AA20" s="25"/>
      <c r="AB20" s="25"/>
      <c r="AC20" s="25"/>
    </row>
    <row r="21" spans="1:29" ht="18" customHeight="1" x14ac:dyDescent="0.2">
      <c r="A21" s="2">
        <v>3</v>
      </c>
      <c r="B21">
        <v>0.5</v>
      </c>
      <c r="C21" s="2">
        <v>120</v>
      </c>
      <c r="D21">
        <v>3</v>
      </c>
      <c r="E21" s="5">
        <f>VLOOKUP($Q$17,$C$19:$D$27,2,0)</f>
        <v>9</v>
      </c>
      <c r="F21" s="51"/>
      <c r="G21" s="85">
        <v>135</v>
      </c>
      <c r="H21" s="21">
        <v>0</v>
      </c>
      <c r="I21" s="68">
        <v>100</v>
      </c>
      <c r="J21" s="68">
        <v>95</v>
      </c>
      <c r="K21" s="68">
        <v>90</v>
      </c>
      <c r="L21" s="68">
        <v>85</v>
      </c>
      <c r="M21" s="69">
        <v>80</v>
      </c>
      <c r="O21" s="22"/>
      <c r="P21" s="23"/>
      <c r="Q21" s="22"/>
      <c r="R21" s="24"/>
      <c r="S21" s="24"/>
      <c r="T21" s="25"/>
      <c r="U21" s="28"/>
      <c r="V21" s="26"/>
      <c r="W21" s="29"/>
      <c r="X21" s="12"/>
      <c r="Y21" s="26"/>
      <c r="Z21" s="25"/>
      <c r="AA21" s="25"/>
      <c r="AB21" s="25"/>
      <c r="AC21" s="25"/>
    </row>
    <row r="22" spans="1:29" ht="18" customHeight="1" x14ac:dyDescent="0.2">
      <c r="A22" s="2">
        <v>4</v>
      </c>
      <c r="B22">
        <v>0.25</v>
      </c>
      <c r="C22" s="2">
        <v>105</v>
      </c>
      <c r="D22">
        <v>4</v>
      </c>
      <c r="E22" s="5">
        <f>VLOOKUP($Q$19,$C$19:$D$27,2,0)</f>
        <v>9</v>
      </c>
      <c r="F22" s="51"/>
      <c r="G22" s="86">
        <v>120</v>
      </c>
      <c r="H22" s="21">
        <v>0</v>
      </c>
      <c r="I22" s="68">
        <v>95</v>
      </c>
      <c r="J22" s="68">
        <v>90</v>
      </c>
      <c r="K22" s="68">
        <v>85</v>
      </c>
      <c r="L22" s="68">
        <v>80</v>
      </c>
      <c r="M22" s="69">
        <v>75</v>
      </c>
      <c r="O22" s="22"/>
      <c r="P22" s="23"/>
      <c r="Q22" s="22"/>
      <c r="R22" s="24"/>
      <c r="S22" s="24"/>
      <c r="T22" s="25"/>
      <c r="U22" s="30"/>
      <c r="V22" s="31"/>
      <c r="W22" s="31"/>
      <c r="X22" s="31"/>
      <c r="Y22" s="26"/>
      <c r="Z22" s="25"/>
      <c r="AA22" s="25"/>
      <c r="AB22" s="25"/>
      <c r="AC22" s="25"/>
    </row>
    <row r="23" spans="1:29" ht="18" customHeight="1" x14ac:dyDescent="0.2">
      <c r="A23" s="2">
        <v>5</v>
      </c>
      <c r="B23">
        <v>0</v>
      </c>
      <c r="C23" s="2">
        <v>90</v>
      </c>
      <c r="D23">
        <v>5</v>
      </c>
      <c r="F23" s="51"/>
      <c r="G23" s="86">
        <v>105</v>
      </c>
      <c r="H23" s="21">
        <v>0</v>
      </c>
      <c r="I23" s="68">
        <v>85</v>
      </c>
      <c r="J23" s="68">
        <v>80</v>
      </c>
      <c r="K23" s="68">
        <v>75</v>
      </c>
      <c r="L23" s="68">
        <v>70</v>
      </c>
      <c r="M23" s="69">
        <v>65</v>
      </c>
      <c r="O23" s="22"/>
      <c r="P23" s="23"/>
      <c r="Q23" s="22"/>
      <c r="R23" s="24"/>
      <c r="S23" s="24"/>
      <c r="T23" s="25"/>
      <c r="U23" s="32"/>
      <c r="V23" s="33"/>
      <c r="W23" s="33"/>
      <c r="X23" s="34"/>
      <c r="Y23" s="32"/>
      <c r="Z23" s="25"/>
      <c r="AA23" s="25"/>
      <c r="AB23" s="25"/>
      <c r="AC23" s="25"/>
    </row>
    <row r="24" spans="1:29" ht="18" customHeight="1" x14ac:dyDescent="0.2">
      <c r="A24" s="2">
        <v>6</v>
      </c>
      <c r="B24">
        <v>-0.25</v>
      </c>
      <c r="C24" s="4">
        <v>75</v>
      </c>
      <c r="D24">
        <v>6</v>
      </c>
      <c r="F24" s="51"/>
      <c r="G24" s="86">
        <v>90</v>
      </c>
      <c r="H24" s="21">
        <v>0</v>
      </c>
      <c r="I24" s="68">
        <v>80</v>
      </c>
      <c r="J24" s="68">
        <v>75</v>
      </c>
      <c r="K24" s="68">
        <v>70</v>
      </c>
      <c r="L24" s="68">
        <v>65</v>
      </c>
      <c r="M24" s="69">
        <v>60</v>
      </c>
      <c r="O24" s="22"/>
      <c r="P24" s="23"/>
      <c r="Q24" s="22"/>
      <c r="R24" s="24"/>
      <c r="S24" s="24"/>
      <c r="T24" s="25"/>
      <c r="U24" s="35"/>
      <c r="V24" s="36"/>
      <c r="W24" s="36"/>
      <c r="X24" s="36"/>
      <c r="Y24" s="35"/>
      <c r="Z24" s="25"/>
      <c r="AA24" s="25"/>
      <c r="AB24" s="25"/>
      <c r="AC24" s="25"/>
    </row>
    <row r="25" spans="1:29" ht="14.25" customHeight="1" x14ac:dyDescent="0.2">
      <c r="B25">
        <v>-0.5</v>
      </c>
      <c r="C25" s="2">
        <v>60</v>
      </c>
      <c r="D25">
        <v>7</v>
      </c>
      <c r="F25" s="51"/>
      <c r="G25" s="87">
        <v>75</v>
      </c>
      <c r="H25" s="21">
        <v>0</v>
      </c>
      <c r="I25" s="68">
        <v>70</v>
      </c>
      <c r="J25" s="68">
        <v>65</v>
      </c>
      <c r="K25" s="68">
        <v>60</v>
      </c>
      <c r="L25" s="68">
        <v>55</v>
      </c>
      <c r="M25" s="69">
        <v>50</v>
      </c>
      <c r="O25" s="22"/>
      <c r="P25" s="23"/>
      <c r="Q25" s="22"/>
      <c r="R25" s="24"/>
      <c r="S25" s="24"/>
      <c r="T25" s="25"/>
      <c r="U25" s="37"/>
      <c r="V25" s="38"/>
      <c r="W25" s="38"/>
      <c r="X25" s="38"/>
      <c r="Y25" s="37"/>
      <c r="Z25" s="25"/>
      <c r="AA25" s="25"/>
      <c r="AB25" s="25"/>
      <c r="AC25" s="25"/>
    </row>
    <row r="26" spans="1:29" ht="14.25" customHeight="1" x14ac:dyDescent="0.2">
      <c r="B26">
        <v>-0.75</v>
      </c>
      <c r="C26" s="2">
        <v>45</v>
      </c>
      <c r="D26">
        <v>8</v>
      </c>
      <c r="F26" s="51"/>
      <c r="G26" s="86">
        <v>60</v>
      </c>
      <c r="H26" s="21">
        <v>0</v>
      </c>
      <c r="I26" s="68">
        <v>65</v>
      </c>
      <c r="J26" s="68">
        <v>60</v>
      </c>
      <c r="K26" s="68">
        <v>55</v>
      </c>
      <c r="L26" s="68">
        <v>50</v>
      </c>
      <c r="M26" s="69">
        <v>45</v>
      </c>
      <c r="O26" s="22"/>
      <c r="P26" s="23"/>
      <c r="Q26" s="22"/>
      <c r="R26" s="24"/>
      <c r="S26" s="24"/>
      <c r="T26" s="25"/>
      <c r="U26" s="26"/>
      <c r="V26" s="28"/>
      <c r="W26" s="28"/>
      <c r="X26" s="39"/>
      <c r="Y26" s="26"/>
      <c r="Z26" s="25"/>
      <c r="AA26" s="25"/>
      <c r="AB26" s="25"/>
      <c r="AC26" s="25"/>
    </row>
    <row r="27" spans="1:29" ht="14.25" customHeight="1" x14ac:dyDescent="0.2">
      <c r="B27">
        <v>0</v>
      </c>
      <c r="C27" s="2">
        <v>0</v>
      </c>
      <c r="D27">
        <v>9</v>
      </c>
      <c r="F27" s="51"/>
      <c r="G27" s="86">
        <v>45</v>
      </c>
      <c r="H27" s="21">
        <v>0</v>
      </c>
      <c r="I27" s="68">
        <v>60</v>
      </c>
      <c r="J27" s="68">
        <v>55</v>
      </c>
      <c r="K27" s="68">
        <v>50</v>
      </c>
      <c r="L27" s="68">
        <v>45</v>
      </c>
      <c r="M27" s="69">
        <v>40</v>
      </c>
      <c r="O27" s="22"/>
      <c r="P27" s="23"/>
      <c r="Q27" s="22"/>
      <c r="R27" s="24"/>
      <c r="S27" s="24"/>
      <c r="T27" s="25"/>
      <c r="U27" s="26"/>
      <c r="V27" s="28"/>
      <c r="W27" s="28"/>
      <c r="X27" s="26"/>
      <c r="Y27" s="26"/>
      <c r="Z27" s="25"/>
      <c r="AA27" s="25"/>
      <c r="AB27" s="25"/>
      <c r="AC27" s="25"/>
    </row>
    <row r="28" spans="1:29" ht="18" customHeight="1" thickBot="1" x14ac:dyDescent="0.25">
      <c r="F28" s="55"/>
      <c r="G28" s="88">
        <v>0</v>
      </c>
      <c r="H28" s="56">
        <v>0</v>
      </c>
      <c r="I28" s="70">
        <v>55</v>
      </c>
      <c r="J28" s="70">
        <v>50</v>
      </c>
      <c r="K28" s="70">
        <v>45</v>
      </c>
      <c r="L28" s="70">
        <v>40</v>
      </c>
      <c r="M28" s="71">
        <v>35</v>
      </c>
      <c r="O28" s="22"/>
      <c r="P28" s="23"/>
      <c r="Q28" s="22"/>
      <c r="R28" s="24"/>
      <c r="S28" s="24"/>
      <c r="T28" s="25"/>
      <c r="U28" s="26"/>
      <c r="V28" s="28"/>
      <c r="W28" s="28"/>
      <c r="X28" s="26"/>
      <c r="Y28" s="26"/>
      <c r="Z28" s="25"/>
      <c r="AA28" s="25"/>
      <c r="AB28" s="25"/>
      <c r="AC28" s="25"/>
    </row>
    <row r="29" spans="1:29" ht="18" customHeight="1" x14ac:dyDescent="0.2">
      <c r="E29" s="5">
        <f>VLOOKUP($Q$21,$C$19:$D$27,2,0)</f>
        <v>9</v>
      </c>
      <c r="F29" s="46" t="s">
        <v>3</v>
      </c>
      <c r="G29" s="84">
        <v>180</v>
      </c>
      <c r="H29" s="47">
        <v>0</v>
      </c>
      <c r="I29" s="72">
        <v>100</v>
      </c>
      <c r="J29" s="72">
        <v>95</v>
      </c>
      <c r="K29" s="72">
        <v>90</v>
      </c>
      <c r="L29" s="72">
        <v>85</v>
      </c>
      <c r="M29" s="73">
        <v>80</v>
      </c>
      <c r="O29" s="25"/>
      <c r="P29" s="25"/>
      <c r="Q29" s="25"/>
      <c r="R29" s="25"/>
      <c r="S29" s="25"/>
      <c r="T29" s="25"/>
      <c r="U29" s="40"/>
      <c r="V29" s="28"/>
      <c r="W29" s="28"/>
      <c r="X29" s="26"/>
      <c r="Y29" s="26"/>
      <c r="Z29" s="25"/>
      <c r="AA29" s="25"/>
      <c r="AB29" s="25"/>
      <c r="AC29" s="25"/>
    </row>
    <row r="30" spans="1:29" ht="15" x14ac:dyDescent="0.2">
      <c r="E30" s="5">
        <f>VLOOKUP($Q$21,$C$19:$D$27,2,0)</f>
        <v>9</v>
      </c>
      <c r="F30" s="51"/>
      <c r="G30" s="85">
        <v>135</v>
      </c>
      <c r="H30" s="21">
        <v>0</v>
      </c>
      <c r="I30" s="74">
        <v>95</v>
      </c>
      <c r="J30" s="74">
        <v>90</v>
      </c>
      <c r="K30" s="74">
        <v>85</v>
      </c>
      <c r="L30" s="74">
        <v>80</v>
      </c>
      <c r="M30" s="75">
        <v>75</v>
      </c>
      <c r="O30" s="25"/>
      <c r="P30" s="25"/>
      <c r="Q30" s="25"/>
      <c r="R30" s="25"/>
      <c r="S30" s="25"/>
      <c r="T30" s="25"/>
      <c r="U30" s="40"/>
      <c r="V30" s="28"/>
      <c r="W30" s="28"/>
      <c r="X30" s="26"/>
      <c r="Y30" s="26"/>
      <c r="Z30" s="25"/>
      <c r="AA30" s="25"/>
      <c r="AB30" s="25"/>
      <c r="AC30" s="25"/>
    </row>
    <row r="31" spans="1:29" ht="19.5" customHeight="1" x14ac:dyDescent="0.2">
      <c r="E31" s="5">
        <f>VLOOKUP($Q$21,$C$19:$D$27,2,0)</f>
        <v>9</v>
      </c>
      <c r="F31" s="51"/>
      <c r="G31" s="86">
        <v>120</v>
      </c>
      <c r="H31" s="21">
        <v>0</v>
      </c>
      <c r="I31" s="74">
        <v>85</v>
      </c>
      <c r="J31" s="74">
        <v>80</v>
      </c>
      <c r="K31" s="74">
        <v>75</v>
      </c>
      <c r="L31" s="74">
        <v>70</v>
      </c>
      <c r="M31" s="75">
        <v>65</v>
      </c>
      <c r="O31" s="25"/>
      <c r="P31" s="25"/>
      <c r="Q31" s="25"/>
      <c r="R31" s="25"/>
      <c r="S31" s="25"/>
      <c r="T31" s="25"/>
      <c r="U31" s="26"/>
      <c r="V31" s="28"/>
      <c r="W31" s="28"/>
      <c r="X31" s="26"/>
      <c r="Y31" s="26"/>
      <c r="Z31" s="25"/>
      <c r="AA31" s="25"/>
      <c r="AB31" s="25"/>
      <c r="AC31" s="25"/>
    </row>
    <row r="32" spans="1:29" ht="19.5" customHeight="1" x14ac:dyDescent="0.2">
      <c r="F32" s="51"/>
      <c r="G32" s="86">
        <v>105</v>
      </c>
      <c r="H32" s="21">
        <v>0</v>
      </c>
      <c r="I32" s="74">
        <v>80</v>
      </c>
      <c r="J32" s="74">
        <v>75</v>
      </c>
      <c r="K32" s="74">
        <v>70</v>
      </c>
      <c r="L32" s="74">
        <v>65</v>
      </c>
      <c r="M32" s="75">
        <v>60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ht="18" customHeight="1" x14ac:dyDescent="0.2">
      <c r="A33">
        <v>15</v>
      </c>
      <c r="B33">
        <v>180</v>
      </c>
      <c r="C33">
        <v>1</v>
      </c>
      <c r="F33" s="51"/>
      <c r="G33" s="86">
        <v>90</v>
      </c>
      <c r="H33" s="21">
        <v>0</v>
      </c>
      <c r="I33" s="74">
        <v>70</v>
      </c>
      <c r="J33" s="74">
        <v>65</v>
      </c>
      <c r="K33" s="74">
        <v>60</v>
      </c>
      <c r="L33" s="74">
        <v>55</v>
      </c>
      <c r="M33" s="75">
        <v>50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4.25" customHeight="1" x14ac:dyDescent="0.2">
      <c r="A34">
        <v>14.5</v>
      </c>
      <c r="B34">
        <v>135</v>
      </c>
      <c r="C34">
        <v>0.75</v>
      </c>
      <c r="F34" s="51"/>
      <c r="G34" s="87">
        <v>75</v>
      </c>
      <c r="H34" s="21">
        <v>0</v>
      </c>
      <c r="I34" s="74">
        <v>65</v>
      </c>
      <c r="J34" s="74">
        <v>60</v>
      </c>
      <c r="K34" s="74">
        <v>55</v>
      </c>
      <c r="L34" s="74">
        <v>50</v>
      </c>
      <c r="M34" s="75">
        <v>45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ht="18" customHeight="1" x14ac:dyDescent="0.2">
      <c r="A35">
        <v>14</v>
      </c>
      <c r="B35" s="2">
        <v>120</v>
      </c>
      <c r="C35">
        <v>0.5</v>
      </c>
      <c r="F35" s="51"/>
      <c r="G35" s="86">
        <v>60</v>
      </c>
      <c r="H35" s="21">
        <v>0</v>
      </c>
      <c r="I35" s="74">
        <v>60</v>
      </c>
      <c r="J35" s="74">
        <v>55</v>
      </c>
      <c r="K35" s="74">
        <v>50</v>
      </c>
      <c r="L35" s="74">
        <v>45</v>
      </c>
      <c r="M35" s="75">
        <v>40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4.25" customHeight="1" x14ac:dyDescent="0.2">
      <c r="A36">
        <v>13.5</v>
      </c>
      <c r="B36" s="2">
        <v>105</v>
      </c>
      <c r="C36">
        <v>0.25</v>
      </c>
      <c r="F36" s="51"/>
      <c r="G36" s="86">
        <v>45</v>
      </c>
      <c r="H36" s="21">
        <v>0</v>
      </c>
      <c r="I36" s="74">
        <v>55</v>
      </c>
      <c r="J36" s="74">
        <v>50</v>
      </c>
      <c r="K36" s="74">
        <v>45</v>
      </c>
      <c r="L36" s="74">
        <v>40</v>
      </c>
      <c r="M36" s="75">
        <v>35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ht="15" customHeight="1" thickBot="1" x14ac:dyDescent="0.25">
      <c r="A37">
        <v>13</v>
      </c>
      <c r="B37" s="2">
        <v>90</v>
      </c>
      <c r="C37">
        <v>0</v>
      </c>
      <c r="F37" s="55"/>
      <c r="G37" s="88">
        <v>0</v>
      </c>
      <c r="H37" s="56">
        <v>0</v>
      </c>
      <c r="I37" s="76">
        <v>45</v>
      </c>
      <c r="J37" s="76">
        <v>40</v>
      </c>
      <c r="K37" s="76">
        <v>35</v>
      </c>
      <c r="L37" s="76">
        <v>30</v>
      </c>
      <c r="M37" s="77">
        <v>25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ht="14.25" customHeight="1" x14ac:dyDescent="0.2">
      <c r="A38">
        <v>12.5</v>
      </c>
      <c r="B38" s="4">
        <v>75</v>
      </c>
      <c r="C38">
        <v>-0.25</v>
      </c>
      <c r="E38" s="5">
        <f>VLOOKUP($Q$23,$C$19:$D$27,2,0)</f>
        <v>9</v>
      </c>
      <c r="F38" s="46" t="s">
        <v>4</v>
      </c>
      <c r="G38" s="84">
        <v>180</v>
      </c>
      <c r="H38" s="47">
        <v>0</v>
      </c>
      <c r="I38" s="78">
        <v>90</v>
      </c>
      <c r="J38" s="78">
        <v>85</v>
      </c>
      <c r="K38" s="78">
        <v>80</v>
      </c>
      <c r="L38" s="78">
        <v>75</v>
      </c>
      <c r="M38" s="79">
        <v>70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14.25" customHeight="1" x14ac:dyDescent="0.2">
      <c r="A39">
        <v>12</v>
      </c>
      <c r="B39" s="2">
        <v>60</v>
      </c>
      <c r="C39">
        <v>-0.5</v>
      </c>
      <c r="E39" s="5">
        <f>VLOOKUP($Q$25,$C$19:$D$27,2,0)</f>
        <v>9</v>
      </c>
      <c r="F39" s="51"/>
      <c r="G39" s="85">
        <v>135</v>
      </c>
      <c r="H39" s="21">
        <v>0</v>
      </c>
      <c r="I39" s="80">
        <v>85</v>
      </c>
      <c r="J39" s="80">
        <v>80</v>
      </c>
      <c r="K39" s="80">
        <v>75</v>
      </c>
      <c r="L39" s="80">
        <v>70</v>
      </c>
      <c r="M39" s="81">
        <v>65</v>
      </c>
    </row>
    <row r="40" spans="1:29" ht="14.25" customHeight="1" x14ac:dyDescent="0.2">
      <c r="A40">
        <v>11.5</v>
      </c>
      <c r="B40" s="2">
        <v>45</v>
      </c>
      <c r="C40">
        <v>-0.75</v>
      </c>
      <c r="E40" s="5">
        <f>VLOOKUP($Q$27,$C$19:$D$27,2,0)</f>
        <v>9</v>
      </c>
      <c r="F40" s="51"/>
      <c r="G40" s="86">
        <v>120</v>
      </c>
      <c r="H40" s="21">
        <v>0</v>
      </c>
      <c r="I40" s="80">
        <v>80</v>
      </c>
      <c r="J40" s="80">
        <v>75</v>
      </c>
      <c r="K40" s="80">
        <v>70</v>
      </c>
      <c r="L40" s="80">
        <v>65</v>
      </c>
      <c r="M40" s="81">
        <v>60</v>
      </c>
    </row>
    <row r="41" spans="1:29" ht="14.25" customHeight="1" x14ac:dyDescent="0.2">
      <c r="A41">
        <v>11</v>
      </c>
      <c r="B41" s="2">
        <v>0</v>
      </c>
      <c r="C41">
        <v>0</v>
      </c>
      <c r="E41" s="3"/>
      <c r="F41" s="51"/>
      <c r="G41" s="86">
        <v>105</v>
      </c>
      <c r="H41" s="21">
        <v>0</v>
      </c>
      <c r="I41" s="80">
        <v>70</v>
      </c>
      <c r="J41" s="80">
        <v>65</v>
      </c>
      <c r="K41" s="80">
        <v>60</v>
      </c>
      <c r="L41" s="80">
        <v>55</v>
      </c>
      <c r="M41" s="81">
        <v>50</v>
      </c>
    </row>
    <row r="42" spans="1:29" ht="14.25" customHeight="1" x14ac:dyDescent="0.2">
      <c r="A42">
        <v>10.5</v>
      </c>
      <c r="B42">
        <v>45</v>
      </c>
      <c r="F42" s="51"/>
      <c r="G42" s="86">
        <v>90</v>
      </c>
      <c r="H42" s="21">
        <v>0</v>
      </c>
      <c r="I42" s="80">
        <v>65</v>
      </c>
      <c r="J42" s="80">
        <v>60</v>
      </c>
      <c r="K42" s="80">
        <v>55</v>
      </c>
      <c r="L42" s="80">
        <v>50</v>
      </c>
      <c r="M42" s="81">
        <v>45</v>
      </c>
    </row>
    <row r="43" spans="1:29" ht="14.25" customHeight="1" x14ac:dyDescent="0.2">
      <c r="A43">
        <v>10</v>
      </c>
      <c r="B43">
        <v>40</v>
      </c>
      <c r="F43" s="51"/>
      <c r="G43" s="87">
        <v>75</v>
      </c>
      <c r="H43" s="21">
        <v>0</v>
      </c>
      <c r="I43" s="80">
        <v>60</v>
      </c>
      <c r="J43" s="80">
        <v>55</v>
      </c>
      <c r="K43" s="80">
        <v>50</v>
      </c>
      <c r="L43" s="80">
        <v>45</v>
      </c>
      <c r="M43" s="81">
        <v>40</v>
      </c>
    </row>
    <row r="44" spans="1:29" ht="14.25" customHeight="1" x14ac:dyDescent="0.2">
      <c r="A44">
        <v>9.5</v>
      </c>
      <c r="B44">
        <v>35</v>
      </c>
      <c r="F44" s="51"/>
      <c r="G44" s="86">
        <v>60</v>
      </c>
      <c r="H44" s="21">
        <v>0</v>
      </c>
      <c r="I44" s="80">
        <v>55</v>
      </c>
      <c r="J44" s="80">
        <v>50</v>
      </c>
      <c r="K44" s="80">
        <v>45</v>
      </c>
      <c r="L44" s="80">
        <v>40</v>
      </c>
      <c r="M44" s="81">
        <v>35</v>
      </c>
    </row>
    <row r="45" spans="1:29" ht="14.25" customHeight="1" x14ac:dyDescent="0.2">
      <c r="A45">
        <v>9</v>
      </c>
      <c r="B45">
        <v>30</v>
      </c>
      <c r="F45" s="51"/>
      <c r="G45" s="86">
        <v>45</v>
      </c>
      <c r="H45" s="21">
        <v>0</v>
      </c>
      <c r="I45" s="80">
        <v>45</v>
      </c>
      <c r="J45" s="80">
        <v>40</v>
      </c>
      <c r="K45" s="80">
        <v>35</v>
      </c>
      <c r="L45" s="80">
        <v>30</v>
      </c>
      <c r="M45" s="81">
        <v>25</v>
      </c>
    </row>
    <row r="46" spans="1:29" ht="14.25" customHeight="1" thickBot="1" x14ac:dyDescent="0.25">
      <c r="A46">
        <v>8.5</v>
      </c>
      <c r="F46" s="55"/>
      <c r="G46" s="88">
        <v>0</v>
      </c>
      <c r="H46" s="56">
        <v>0</v>
      </c>
      <c r="I46" s="82">
        <v>0</v>
      </c>
      <c r="J46" s="82">
        <v>0</v>
      </c>
      <c r="K46" s="82">
        <v>0</v>
      </c>
      <c r="L46" s="82">
        <v>0</v>
      </c>
      <c r="M46" s="83">
        <v>0</v>
      </c>
    </row>
    <row r="47" spans="1:29" ht="14.25" customHeight="1" x14ac:dyDescent="0.2">
      <c r="A47">
        <v>8</v>
      </c>
    </row>
    <row r="48" spans="1:29" ht="14.25" customHeight="1" x14ac:dyDescent="0.2">
      <c r="A48">
        <v>7.5</v>
      </c>
    </row>
    <row r="49" spans="1:1" ht="14.25" customHeight="1" x14ac:dyDescent="0.2">
      <c r="A49">
        <v>7</v>
      </c>
    </row>
    <row r="50" spans="1:1" ht="14.25" customHeight="1" x14ac:dyDescent="0.2">
      <c r="A50">
        <v>6.5</v>
      </c>
    </row>
    <row r="51" spans="1:1" ht="14.25" customHeight="1" x14ac:dyDescent="0.2">
      <c r="A51">
        <v>6</v>
      </c>
    </row>
    <row r="52" spans="1:1" ht="14.25" customHeight="1" x14ac:dyDescent="0.2">
      <c r="A52">
        <v>5.5</v>
      </c>
    </row>
    <row r="53" spans="1:1" ht="14.25" customHeight="1" x14ac:dyDescent="0.2">
      <c r="A53">
        <v>5</v>
      </c>
    </row>
    <row r="54" spans="1:1" ht="14.25" customHeight="1" x14ac:dyDescent="0.2">
      <c r="A54">
        <v>4.5</v>
      </c>
    </row>
    <row r="55" spans="1:1" ht="14.25" customHeight="1" x14ac:dyDescent="0.2">
      <c r="A55">
        <v>4</v>
      </c>
    </row>
    <row r="56" spans="1:1" ht="14.25" customHeight="1" x14ac:dyDescent="0.2">
      <c r="A56">
        <v>3.5</v>
      </c>
    </row>
    <row r="57" spans="1:1" x14ac:dyDescent="0.2">
      <c r="A57">
        <v>3</v>
      </c>
    </row>
    <row r="58" spans="1:1" x14ac:dyDescent="0.2">
      <c r="A58">
        <v>2.5</v>
      </c>
    </row>
    <row r="59" spans="1:1" x14ac:dyDescent="0.2">
      <c r="A59">
        <v>2</v>
      </c>
    </row>
  </sheetData>
  <dataConsolidate/>
  <mergeCells count="65">
    <mergeCell ref="F2:F10"/>
    <mergeCell ref="F11:F19"/>
    <mergeCell ref="F20:F28"/>
    <mergeCell ref="F29:F37"/>
    <mergeCell ref="F38:F46"/>
    <mergeCell ref="R17:R18"/>
    <mergeCell ref="R15:R16"/>
    <mergeCell ref="R13:R14"/>
    <mergeCell ref="R11:R12"/>
    <mergeCell ref="R9:R10"/>
    <mergeCell ref="R27:R28"/>
    <mergeCell ref="R25:R26"/>
    <mergeCell ref="R23:R24"/>
    <mergeCell ref="R21:R22"/>
    <mergeCell ref="R19:R20"/>
    <mergeCell ref="S21:S22"/>
    <mergeCell ref="S23:S24"/>
    <mergeCell ref="S25:S26"/>
    <mergeCell ref="S27:S28"/>
    <mergeCell ref="S11:S12"/>
    <mergeCell ref="S13:S14"/>
    <mergeCell ref="S15:S16"/>
    <mergeCell ref="S17:S18"/>
    <mergeCell ref="S19:S20"/>
    <mergeCell ref="S7:S8"/>
    <mergeCell ref="S5:S6"/>
    <mergeCell ref="S9:S10"/>
    <mergeCell ref="O7:O8"/>
    <mergeCell ref="Q7:Q8"/>
    <mergeCell ref="P7:P8"/>
    <mergeCell ref="P9:P10"/>
    <mergeCell ref="Q5:Q6"/>
    <mergeCell ref="R5:R6"/>
    <mergeCell ref="R7:R8"/>
    <mergeCell ref="P25:P26"/>
    <mergeCell ref="P21:P22"/>
    <mergeCell ref="O11:O12"/>
    <mergeCell ref="P5:P6"/>
    <mergeCell ref="P11:P12"/>
    <mergeCell ref="P15:P16"/>
    <mergeCell ref="P13:P14"/>
    <mergeCell ref="P17:P18"/>
    <mergeCell ref="P19:P20"/>
    <mergeCell ref="P23:P24"/>
    <mergeCell ref="O5:O6"/>
    <mergeCell ref="O9:O10"/>
    <mergeCell ref="Q9:Q10"/>
    <mergeCell ref="O27:O28"/>
    <mergeCell ref="O23:O24"/>
    <mergeCell ref="O19:O20"/>
    <mergeCell ref="O17:O18"/>
    <mergeCell ref="O13:O14"/>
    <mergeCell ref="O25:O26"/>
    <mergeCell ref="O15:O16"/>
    <mergeCell ref="O21:O22"/>
    <mergeCell ref="Q27:Q28"/>
    <mergeCell ref="Q13:Q14"/>
    <mergeCell ref="Q17:Q18"/>
    <mergeCell ref="Q19:Q20"/>
    <mergeCell ref="P27:P28"/>
    <mergeCell ref="Q23:Q24"/>
    <mergeCell ref="Q25:Q26"/>
    <mergeCell ref="Q15:Q16"/>
    <mergeCell ref="Q21:Q22"/>
    <mergeCell ref="Q11:Q12"/>
  </mergeCells>
  <dataValidations count="9">
    <dataValidation type="list" allowBlank="1" showInputMessage="1" showErrorMessage="1" sqref="Q23 Q19 Q17 Q7 Q9 Q25 Q27 Q11 Q5 Q15 Q13 Q21">
      <formula1>$C$19:$C$27</formula1>
    </dataValidation>
    <dataValidation type="list" allowBlank="1" showInputMessage="1" showErrorMessage="1" sqref="B3:B12">
      <formula1>$B$19:$B$45</formula1>
    </dataValidation>
    <dataValidation type="list" allowBlank="1" showInputMessage="1" showErrorMessage="1" sqref="V19:V20 X19">
      <formula1>$A$33:$A$59</formula1>
    </dataValidation>
    <dataValidation type="list" allowBlank="1" showInputMessage="1" showErrorMessage="1" sqref="C3:C11">
      <formula1>#REF!</formula1>
    </dataValidation>
    <dataValidation type="list" allowBlank="1" showInputMessage="1" showErrorMessage="1" sqref="P15 P27 P23 P11 P19 P13 P17 P21 P25 P7:P9 P5">
      <formula1>$A$19:$A$24</formula1>
    </dataValidation>
    <dataValidation type="list" allowBlank="1" showInputMessage="1" showErrorMessage="1" sqref="V25:X25">
      <formula1>$D$19:$D$26</formula1>
    </dataValidation>
    <dataValidation type="list" allowBlank="1" showInputMessage="1" showErrorMessage="1" sqref="W21:X21">
      <formula1>$D$18:$D$21</formula1>
    </dataValidation>
    <dataValidation type="list" allowBlank="1" showInputMessage="1" showErrorMessage="1" sqref="V26:V31">
      <formula1>$A$14:$A$18</formula1>
    </dataValidation>
    <dataValidation type="list" allowBlank="1" showInputMessage="1" showErrorMessage="1" sqref="A3:A11 O7:O8">
      <formula1>$U$5:$U$9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Bobina</dc:creator>
  <cp:lastModifiedBy>Bobina</cp:lastModifiedBy>
  <cp:revision>18</cp:revision>
  <dcterms:created xsi:type="dcterms:W3CDTF">2017-08-08T13:40:19Z</dcterms:created>
  <dcterms:modified xsi:type="dcterms:W3CDTF">2017-08-31T17:35:15Z</dcterms:modified>
</cp:coreProperties>
</file>