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D:\Jakub\Desktop\"/>
    </mc:Choice>
  </mc:AlternateContent>
  <bookViews>
    <workbookView xWindow="0" yWindow="0" windowWidth="24000" windowHeight="9510" xr2:uid="{00000000-000D-0000-FFFF-FFFF00000000}"/>
  </bookViews>
  <sheets>
    <sheet name="List1" sheetId="1" r:id="rId1"/>
    <sheet name="List2" sheetId="2" r:id="rId2"/>
  </sheets>
  <definedNames>
    <definedName name="_xlnm.Print_Area" localSheetId="0">List1!$A$1:$F$39</definedName>
    <definedName name="položka">List2!$A$2:$A$85</definedName>
    <definedName name="položky">List2!$A$2:$A$85</definedName>
  </definedNames>
  <calcPr calcId="171027"/>
  <fileRecoveryPr autoRecover="0"/>
</workbook>
</file>

<file path=xl/calcChain.xml><?xml version="1.0" encoding="utf-8"?>
<calcChain xmlns="http://schemas.openxmlformats.org/spreadsheetml/2006/main">
  <c r="F14" i="1" l="1"/>
  <c r="F15" i="1"/>
  <c r="F33" i="1"/>
  <c r="F12" i="1"/>
  <c r="F32" i="1" s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 l="1"/>
  <c r="F31" i="1" s="1"/>
</calcChain>
</file>

<file path=xl/sharedStrings.xml><?xml version="1.0" encoding="utf-8"?>
<sst xmlns="http://schemas.openxmlformats.org/spreadsheetml/2006/main" count="196" uniqueCount="114">
  <si>
    <t>Datum:</t>
  </si>
  <si>
    <t>položka (název)</t>
  </si>
  <si>
    <t xml:space="preserve">jednotka </t>
  </si>
  <si>
    <t>počet</t>
  </si>
  <si>
    <t>cena za jednotku</t>
  </si>
  <si>
    <t>cena celkem</t>
  </si>
  <si>
    <t>Místo:</t>
  </si>
  <si>
    <t>Poznámka:</t>
  </si>
  <si>
    <t>celkem za občerstvení (bez DPH)</t>
  </si>
  <si>
    <t>Objednávka občerstvení</t>
  </si>
  <si>
    <t>Datum a čas konání AKCE:</t>
  </si>
  <si>
    <t>Počet osob:</t>
  </si>
  <si>
    <t>Objednává:</t>
  </si>
  <si>
    <t>Kontakt (mail, telefon):</t>
  </si>
  <si>
    <t>Oddělení:</t>
  </si>
  <si>
    <t>Podpis:</t>
  </si>
  <si>
    <t>Objednávku převzal/zpracoval kalkulaci:</t>
  </si>
  <si>
    <t>DPH 15%</t>
  </si>
  <si>
    <t>DPH 21%</t>
  </si>
  <si>
    <t>DPH %</t>
  </si>
  <si>
    <t>Nákladové středisko:</t>
  </si>
  <si>
    <t>Celkem za objednávku (s DPH)</t>
  </si>
  <si>
    <t>VYPLŇTE VŠECHNA BÍLÁ POLE V HLAVIČCE A NABÍDKU DLE ETÁŽOVÉ NABÍDKY</t>
  </si>
  <si>
    <t>Rozlévaný džus v karafě (1 litr)</t>
  </si>
  <si>
    <t>Káva s doplňky /smetana 1 ks + cukr 2 ks/ Nespresso</t>
  </si>
  <si>
    <t>Káva kavárenská v termosce s doplňky /smetana 1 ks + cukr 2 ks/ - cena za porci</t>
  </si>
  <si>
    <t>Čaj Lipton s doplňky /citrón + cukr/</t>
  </si>
  <si>
    <t>Croissant máslový*</t>
  </si>
  <si>
    <t>Čoko-rolka*</t>
  </si>
  <si>
    <t>Rozinkový šnek*</t>
  </si>
  <si>
    <t>Banketní pečivo*</t>
  </si>
  <si>
    <t>Tradiční chlebíček z bílé veky s debrecínskou pečení a salátem</t>
  </si>
  <si>
    <t>Tradiční chlebíček z bílé veky s vysočinou</t>
  </si>
  <si>
    <t>Tradiční chlebíček z bílé veky s mixem sýrů</t>
  </si>
  <si>
    <t xml:space="preserve">Tradiční chlebíček z bílé veky se šunkou </t>
  </si>
  <si>
    <t>Chlebíček tmavý s krevetkami, rukolou a vejci</t>
  </si>
  <si>
    <t>Chlebíček tmavý s kozím sýrem, červenou řepou a rukolou</t>
  </si>
  <si>
    <t>Chlebíček s uzeným lososem</t>
  </si>
  <si>
    <t>Chlebíček tmavý s vysočinou</t>
  </si>
  <si>
    <t>Chlebíček tmavý se šunkou a sýrem</t>
  </si>
  <si>
    <t>Chlebíček tmavý s mixem sýrů</t>
  </si>
  <si>
    <t>Též bezlepkové varianty za příplatek ke standardním variantám</t>
  </si>
  <si>
    <t>Mini-sandwich s tuňákem a vejcem (vždy sudý počet - min. 4 kusy)</t>
  </si>
  <si>
    <t>Mini-sandwich se slaninou (vždy sudý počet - min. 4 kusy)</t>
  </si>
  <si>
    <t>Mini-sandwich sýrový (vždy sudý počet - min. 4 kusy)</t>
  </si>
  <si>
    <t>Mini-sandwich caprese (vždy sudý počet - min. 4 kusy)</t>
  </si>
  <si>
    <t>Mini-sandwich se šunkou a sýrem (vždy sudý počet - min. 4 kusy)</t>
  </si>
  <si>
    <t>Banketka se šunkou a sýrem*</t>
  </si>
  <si>
    <t>Mini-croissant s paštikou*</t>
  </si>
  <si>
    <t>Mini-croissant s uzeným lososem*</t>
  </si>
  <si>
    <t>Houstička světlá se slaninou*</t>
  </si>
  <si>
    <t>Houstička světlá s vajíčkovou pomazánkou*</t>
  </si>
  <si>
    <t>Houstička tmavá caprese*</t>
  </si>
  <si>
    <t>Houstička tmavá se šunkou a sýrem*</t>
  </si>
  <si>
    <t>Kornrohlík ½ s parmskou šunkou a olivovou tapenádou*</t>
  </si>
  <si>
    <t>Kornrohlík ½ s tuňákem*</t>
  </si>
  <si>
    <t>Wrap mini se šunkou a sýrem (vždy sudý počet - min. 2 kusy)</t>
  </si>
  <si>
    <t>Salát mrkvový sklenička/plast</t>
  </si>
  <si>
    <t>Salát rajčatový sklenička/plast</t>
  </si>
  <si>
    <t>Salát coleslaw sklenička/plast</t>
  </si>
  <si>
    <t>Mini-ovocný košíček*</t>
  </si>
  <si>
    <t>Mini-žloutkový věneček*</t>
  </si>
  <si>
    <t>Mini-punčový řez*</t>
  </si>
  <si>
    <t>Mini-kremrolka*</t>
  </si>
  <si>
    <t>Mini-koňaková špička*</t>
  </si>
  <si>
    <t>Mini-pařížský tunel*</t>
  </si>
  <si>
    <t>Mini-arašídový dezert*</t>
  </si>
  <si>
    <t>Mini-ananasová rolka*</t>
  </si>
  <si>
    <t>Mini-meruňkový dezert*</t>
  </si>
  <si>
    <t>Mini-malinový řez*</t>
  </si>
  <si>
    <t>Třené bábovky (vanilková, mramorová)</t>
  </si>
  <si>
    <t>Muffin s kousky čokolády, s višněmi a čokoládou</t>
  </si>
  <si>
    <t>Perník s čokoládovou polevou</t>
  </si>
  <si>
    <t>Míša řezy</t>
  </si>
  <si>
    <t>Štrůdl s jablky</t>
  </si>
  <si>
    <t>Mrkvový dort (48 h předem)</t>
  </si>
  <si>
    <t>Koláček s náplní mix (48 h předem)</t>
  </si>
  <si>
    <t>Čajové pečivo dle nabídky</t>
  </si>
  <si>
    <t>Tvaroh s čerstvým ovocem sklenička/plast*</t>
  </si>
  <si>
    <t>Jahody kompotované se šlehačkou sklenička/plast*</t>
  </si>
  <si>
    <t>Jogurt řecký s müsli*</t>
  </si>
  <si>
    <t>Míchátko ke kávě</t>
  </si>
  <si>
    <t>Papírový talířek</t>
  </si>
  <si>
    <t xml:space="preserve">Kelímek plastový / termo papírový </t>
  </si>
  <si>
    <t>Ubrus</t>
  </si>
  <si>
    <t>Domácí limonády – jitrocelová (1litr)</t>
  </si>
  <si>
    <t>Domácí limonády – okurková (1 litr)</t>
  </si>
  <si>
    <t>Domácí limonády – bezinková (1 litr)</t>
  </si>
  <si>
    <t>Domácí limonády – meduňková (1 litr)</t>
  </si>
  <si>
    <t>Domácí limonády – zázvorová (1 litr)</t>
  </si>
  <si>
    <t>Voda neperlivá okurková v karafě (1 litr)</t>
  </si>
  <si>
    <t>Voda neperlivá s citronem a mátou v karafě (1 litr)</t>
  </si>
  <si>
    <t>Rajec perlivá/neperlivá baleno ve skle 0,33l</t>
  </si>
  <si>
    <t>Rajec perlivý/neperlivý baleno v PET 1,5l</t>
  </si>
  <si>
    <t>Zapůjčení kávovaru Nespresso Zenius</t>
  </si>
  <si>
    <t>Nářezová mísa sýrová (eidam, uzený eidam, hermelín, niva) 250g</t>
  </si>
  <si>
    <t>Nářezová mísa masová (šunka, chorizo, Herkules, parmská šunka) 200g</t>
  </si>
  <si>
    <t>Zeleninový talíř 200g</t>
  </si>
  <si>
    <t>Zeleninové crudité s dipem (mísa) 500g</t>
  </si>
  <si>
    <t>Ovocná mísa (krájená) 400g</t>
  </si>
  <si>
    <t>Ovocná mísa s kusovým ovocem (cena dle druhu) 200g</t>
  </si>
  <si>
    <t>Caprese (rajčata, mozzarella, olivový olej, bazalka) 500g</t>
  </si>
  <si>
    <t>Řecký salát 500g</t>
  </si>
  <si>
    <t>Kuřecí banketní řízečky – smažené 500g</t>
  </si>
  <si>
    <t>Vepřové banketní řízečky – smažené 500g</t>
  </si>
  <si>
    <t xml:space="preserve">Salát okurkový sklenička/plast </t>
  </si>
  <si>
    <t>položky</t>
  </si>
  <si>
    <t>DPH</t>
  </si>
  <si>
    <t>cena za jednotkuj</t>
  </si>
  <si>
    <t>jednotka</t>
  </si>
  <si>
    <t>litr</t>
  </si>
  <si>
    <t>ks</t>
  </si>
  <si>
    <t>porce/í</t>
  </si>
  <si>
    <t>Mléko (0,5 litru)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</si>
</sst>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B3838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0" xfId="0" applyFill="1" applyBorder="1"/>
    <xf numFmtId="164" fontId="6" fillId="3" borderId="4" xfId="0" applyNumberFormat="1" applyFon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164" fontId="0" fillId="3" borderId="8" xfId="0" applyNumberFormat="1" applyFill="1" applyBorder="1"/>
    <xf numFmtId="0" fontId="0" fillId="3" borderId="8" xfId="0" applyFill="1" applyBorder="1"/>
    <xf numFmtId="164" fontId="0" fillId="3" borderId="9" xfId="0" applyNumberFormat="1" applyFill="1" applyBorder="1"/>
    <xf numFmtId="164" fontId="3" fillId="3" borderId="4" xfId="0" applyNumberFormat="1" applyFont="1" applyFill="1" applyBorder="1"/>
    <xf numFmtId="0" fontId="0" fillId="3" borderId="0" xfId="0" applyFill="1"/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1" fontId="0" fillId="3" borderId="14" xfId="0" applyNumberFormat="1" applyFill="1" applyBorder="1"/>
    <xf numFmtId="20" fontId="0" fillId="0" borderId="16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Border="1" applyProtection="1">
      <protection locked="0"/>
    </xf>
    <xf numFmtId="0" fontId="2" fillId="3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165" fontId="0" fillId="0" borderId="10" xfId="0" quotePrefix="1" applyNumberFormat="1" applyBorder="1" applyAlignment="1" applyProtection="1">
      <alignment horizontal="left" vertical="center" wrapText="1"/>
      <protection locked="0"/>
    </xf>
    <xf numFmtId="165" fontId="0" fillId="0" borderId="11" xfId="0" applyNumberFormat="1" applyBorder="1" applyAlignment="1" applyProtection="1">
      <alignment horizontal="left" vertical="center"/>
      <protection locked="0"/>
    </xf>
    <xf numFmtId="165" fontId="0" fillId="0" borderId="12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4" fillId="0" borderId="10" xfId="1" applyNumberFormat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>
      <alignment vertical="center" wrapText="1"/>
    </xf>
    <xf numFmtId="164" fontId="9" fillId="0" borderId="8" xfId="2" applyNumberFormat="1" applyFont="1" applyFill="1" applyBorder="1"/>
    <xf numFmtId="164" fontId="9" fillId="0" borderId="0" xfId="2" applyNumberFormat="1" applyFont="1"/>
    <xf numFmtId="0" fontId="0" fillId="0" borderId="8" xfId="0" applyBorder="1" applyAlignment="1">
      <alignment horizontal="center" vertical="center"/>
    </xf>
    <xf numFmtId="164" fontId="9" fillId="0" borderId="8" xfId="2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right" vertical="center" wrapText="1"/>
    </xf>
  </cellXfs>
  <cellStyles count="3">
    <cellStyle name="Hypertextový odkaz" xfId="1" builtinId="8"/>
    <cellStyle name="Měna" xfId="2" builtinId="4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F41"/>
  <sheetViews>
    <sheetView showGridLines="0" tabSelected="1" zoomScaleNormal="100" workbookViewId="0">
      <selection activeCell="B14" sqref="B14"/>
    </sheetView>
  </sheetViews>
  <sheetFormatPr defaultColWidth="8.85546875" defaultRowHeight="15" x14ac:dyDescent="0.25"/>
  <cols>
    <col min="1" max="1" width="51.7109375" bestFit="1" customWidth="1"/>
    <col min="2" max="2" width="13.140625" customWidth="1"/>
    <col min="3" max="3" width="21.7109375" customWidth="1"/>
    <col min="4" max="4" width="8.140625" customWidth="1"/>
    <col min="5" max="5" width="9.140625" customWidth="1"/>
    <col min="6" max="6" width="19.140625" customWidth="1"/>
  </cols>
  <sheetData>
    <row r="1" spans="1:6" ht="27" thickBot="1" x14ac:dyDescent="0.45">
      <c r="A1" s="1" t="s">
        <v>9</v>
      </c>
      <c r="B1" t="s">
        <v>22</v>
      </c>
    </row>
    <row r="2" spans="1:6" ht="15.75" thickBot="1" x14ac:dyDescent="0.3">
      <c r="A2" t="s">
        <v>10</v>
      </c>
      <c r="B2" s="42"/>
      <c r="C2" s="43"/>
      <c r="D2" s="43"/>
      <c r="E2" s="43"/>
      <c r="F2" s="44"/>
    </row>
    <row r="3" spans="1:6" ht="15.75" thickBot="1" x14ac:dyDescent="0.3">
      <c r="A3" t="s">
        <v>6</v>
      </c>
      <c r="B3" s="45"/>
      <c r="C3" s="46"/>
      <c r="D3" s="46"/>
      <c r="E3" s="46"/>
      <c r="F3" s="47"/>
    </row>
    <row r="4" spans="1:6" ht="15.75" thickBot="1" x14ac:dyDescent="0.3">
      <c r="A4" t="s">
        <v>11</v>
      </c>
      <c r="B4" s="48"/>
      <c r="C4" s="49"/>
      <c r="D4" s="49"/>
      <c r="E4" s="49"/>
      <c r="F4" s="50"/>
    </row>
    <row r="5" spans="1:6" ht="15.75" thickBot="1" x14ac:dyDescent="0.3">
      <c r="A5" t="s">
        <v>12</v>
      </c>
      <c r="B5" s="45"/>
      <c r="C5" s="46"/>
      <c r="D5" s="46"/>
      <c r="E5" s="46"/>
      <c r="F5" s="47"/>
    </row>
    <row r="6" spans="1:6" ht="15.75" thickBot="1" x14ac:dyDescent="0.3">
      <c r="A6" t="s">
        <v>13</v>
      </c>
      <c r="B6" s="54"/>
      <c r="C6" s="46"/>
      <c r="D6" s="46"/>
      <c r="E6" s="46"/>
      <c r="F6" s="47"/>
    </row>
    <row r="7" spans="1:6" ht="15.75" thickBot="1" x14ac:dyDescent="0.3">
      <c r="A7" s="12" t="s">
        <v>14</v>
      </c>
      <c r="B7" s="45"/>
      <c r="C7" s="46"/>
      <c r="D7" s="46"/>
      <c r="E7" s="46"/>
      <c r="F7" s="47"/>
    </row>
    <row r="8" spans="1:6" ht="15.75" thickBot="1" x14ac:dyDescent="0.3">
      <c r="A8" s="7" t="s">
        <v>20</v>
      </c>
      <c r="B8" s="51"/>
      <c r="C8" s="52"/>
      <c r="D8" s="52"/>
      <c r="E8" s="52"/>
      <c r="F8" s="53"/>
    </row>
    <row r="9" spans="1:6" ht="43.5" customHeight="1" thickBot="1" x14ac:dyDescent="0.3">
      <c r="A9" s="11" t="s">
        <v>7</v>
      </c>
      <c r="B9" s="39"/>
      <c r="C9" s="40"/>
      <c r="D9" s="40"/>
      <c r="E9" s="40"/>
      <c r="F9" s="41"/>
    </row>
    <row r="10" spans="1:6" ht="15.75" thickBot="1" x14ac:dyDescent="0.3"/>
    <row r="11" spans="1:6" ht="19.5" thickBot="1" x14ac:dyDescent="0.35">
      <c r="A11" s="2" t="s">
        <v>1</v>
      </c>
      <c r="B11" s="3" t="s">
        <v>2</v>
      </c>
      <c r="C11" s="3" t="s">
        <v>4</v>
      </c>
      <c r="D11" s="21" t="s">
        <v>19</v>
      </c>
      <c r="E11" s="4" t="s">
        <v>3</v>
      </c>
      <c r="F11" s="5" t="s">
        <v>5</v>
      </c>
    </row>
    <row r="12" spans="1:6" x14ac:dyDescent="0.25">
      <c r="A12" s="23" t="s">
        <v>23</v>
      </c>
      <c r="B12" s="24"/>
      <c r="C12" s="13"/>
      <c r="D12" s="22"/>
      <c r="E12" s="29"/>
      <c r="F12" s="9">
        <f t="shared" ref="F12:F30" si="0">E12*C12</f>
        <v>0</v>
      </c>
    </row>
    <row r="13" spans="1:6" x14ac:dyDescent="0.25">
      <c r="A13" s="25"/>
      <c r="B13" s="24"/>
      <c r="C13" s="13"/>
      <c r="D13" s="22"/>
      <c r="E13" s="29"/>
      <c r="F13" s="6">
        <f t="shared" si="0"/>
        <v>0</v>
      </c>
    </row>
    <row r="14" spans="1:6" x14ac:dyDescent="0.25">
      <c r="A14" s="25"/>
      <c r="B14" s="24"/>
      <c r="C14" s="13"/>
      <c r="D14" s="22"/>
      <c r="E14" s="29"/>
      <c r="F14" s="6">
        <f t="shared" si="0"/>
        <v>0</v>
      </c>
    </row>
    <row r="15" spans="1:6" x14ac:dyDescent="0.25">
      <c r="A15" s="25"/>
      <c r="B15" s="24"/>
      <c r="C15" s="13"/>
      <c r="D15" s="22"/>
      <c r="E15" s="29"/>
      <c r="F15" s="6">
        <f t="shared" si="0"/>
        <v>0</v>
      </c>
    </row>
    <row r="16" spans="1:6" x14ac:dyDescent="0.25">
      <c r="A16" s="25"/>
      <c r="B16" s="24"/>
      <c r="C16" s="13"/>
      <c r="D16" s="22"/>
      <c r="E16" s="29"/>
      <c r="F16" s="6">
        <f t="shared" si="0"/>
        <v>0</v>
      </c>
    </row>
    <row r="17" spans="1:6" x14ac:dyDescent="0.25">
      <c r="A17" s="25"/>
      <c r="B17" s="24"/>
      <c r="C17" s="13"/>
      <c r="D17" s="22"/>
      <c r="E17" s="29"/>
      <c r="F17" s="6">
        <f t="shared" si="0"/>
        <v>0</v>
      </c>
    </row>
    <row r="18" spans="1:6" x14ac:dyDescent="0.25">
      <c r="A18" s="25"/>
      <c r="B18" s="24"/>
      <c r="C18" s="13"/>
      <c r="D18" s="22"/>
      <c r="E18" s="29"/>
      <c r="F18" s="6">
        <f t="shared" si="0"/>
        <v>0</v>
      </c>
    </row>
    <row r="19" spans="1:6" x14ac:dyDescent="0.25">
      <c r="A19" s="25"/>
      <c r="B19" s="24"/>
      <c r="C19" s="13"/>
      <c r="D19" s="22"/>
      <c r="E19" s="29"/>
      <c r="F19" s="6">
        <f t="shared" si="0"/>
        <v>0</v>
      </c>
    </row>
    <row r="20" spans="1:6" x14ac:dyDescent="0.25">
      <c r="A20" s="24"/>
      <c r="B20" s="24"/>
      <c r="C20" s="13"/>
      <c r="D20" s="22"/>
      <c r="E20" s="30"/>
      <c r="F20" s="6">
        <f t="shared" si="0"/>
        <v>0</v>
      </c>
    </row>
    <row r="21" spans="1:6" x14ac:dyDescent="0.25">
      <c r="A21" s="26"/>
      <c r="B21" s="24"/>
      <c r="C21" s="14"/>
      <c r="D21" s="22"/>
      <c r="E21" s="29"/>
      <c r="F21" s="6">
        <f t="shared" si="0"/>
        <v>0</v>
      </c>
    </row>
    <row r="22" spans="1:6" x14ac:dyDescent="0.25">
      <c r="A22" s="25"/>
      <c r="B22" s="24"/>
      <c r="C22" s="13"/>
      <c r="D22" s="22"/>
      <c r="E22" s="29"/>
      <c r="F22" s="6">
        <f t="shared" si="0"/>
        <v>0</v>
      </c>
    </row>
    <row r="23" spans="1:6" x14ac:dyDescent="0.25">
      <c r="A23" s="25"/>
      <c r="B23" s="24"/>
      <c r="C23" s="13"/>
      <c r="D23" s="22"/>
      <c r="E23" s="29"/>
      <c r="F23" s="6">
        <f t="shared" si="0"/>
        <v>0</v>
      </c>
    </row>
    <row r="24" spans="1:6" x14ac:dyDescent="0.25">
      <c r="A24" s="24"/>
      <c r="B24" s="24"/>
      <c r="C24" s="13"/>
      <c r="D24" s="22"/>
      <c r="E24" s="29"/>
      <c r="F24" s="6">
        <f t="shared" si="0"/>
        <v>0</v>
      </c>
    </row>
    <row r="25" spans="1:6" x14ac:dyDescent="0.25">
      <c r="A25" s="24"/>
      <c r="B25" s="24"/>
      <c r="C25" s="13"/>
      <c r="D25" s="22"/>
      <c r="E25" s="29"/>
      <c r="F25" s="6">
        <f t="shared" si="0"/>
        <v>0</v>
      </c>
    </row>
    <row r="26" spans="1:6" x14ac:dyDescent="0.25">
      <c r="A26" s="24"/>
      <c r="B26" s="24"/>
      <c r="C26" s="13"/>
      <c r="D26" s="22"/>
      <c r="E26" s="29"/>
      <c r="F26" s="6">
        <f t="shared" si="0"/>
        <v>0</v>
      </c>
    </row>
    <row r="27" spans="1:6" x14ac:dyDescent="0.25">
      <c r="A27" s="24"/>
      <c r="B27" s="24"/>
      <c r="C27" s="13"/>
      <c r="D27" s="22"/>
      <c r="E27" s="29"/>
      <c r="F27" s="6">
        <f t="shared" si="0"/>
        <v>0</v>
      </c>
    </row>
    <row r="28" spans="1:6" x14ac:dyDescent="0.25">
      <c r="A28" s="24"/>
      <c r="B28" s="24"/>
      <c r="C28" s="13"/>
      <c r="D28" s="22"/>
      <c r="E28" s="29"/>
      <c r="F28" s="6">
        <f t="shared" si="0"/>
        <v>0</v>
      </c>
    </row>
    <row r="29" spans="1:6" x14ac:dyDescent="0.25">
      <c r="A29" s="25"/>
      <c r="B29" s="24"/>
      <c r="C29" s="13"/>
      <c r="D29" s="22"/>
      <c r="E29" s="29"/>
      <c r="F29" s="6">
        <f t="shared" si="0"/>
        <v>0</v>
      </c>
    </row>
    <row r="30" spans="1:6" ht="15.75" thickBot="1" x14ac:dyDescent="0.3">
      <c r="A30" s="27"/>
      <c r="B30" s="28"/>
      <c r="C30" s="15"/>
      <c r="D30" s="22"/>
      <c r="E30" s="31"/>
      <c r="F30" s="10">
        <f t="shared" si="0"/>
        <v>0</v>
      </c>
    </row>
    <row r="31" spans="1:6" ht="15.75" thickBot="1" x14ac:dyDescent="0.3">
      <c r="A31" s="33" t="s">
        <v>8</v>
      </c>
      <c r="B31" s="34"/>
      <c r="C31" s="34"/>
      <c r="D31" s="34"/>
      <c r="E31" s="35"/>
      <c r="F31" s="16">
        <f>SUM(F34-F32-F33)</f>
        <v>0</v>
      </c>
    </row>
    <row r="32" spans="1:6" ht="15.75" thickBot="1" x14ac:dyDescent="0.3">
      <c r="A32" s="33" t="s">
        <v>17</v>
      </c>
      <c r="B32" s="34"/>
      <c r="C32" s="34"/>
      <c r="D32" s="34"/>
      <c r="E32" s="35"/>
      <c r="F32" s="16">
        <f>SUMIF(D12:D30,15,F12:F30)*0.15</f>
        <v>0</v>
      </c>
    </row>
    <row r="33" spans="1:6" ht="15.75" thickBot="1" x14ac:dyDescent="0.3">
      <c r="A33" s="18"/>
      <c r="B33" s="19"/>
      <c r="C33" s="19"/>
      <c r="D33" s="19"/>
      <c r="E33" s="20" t="s">
        <v>18</v>
      </c>
      <c r="F33" s="16">
        <f>SUMIF(D12:D30,21,F12:F30)*0.21</f>
        <v>0</v>
      </c>
    </row>
    <row r="34" spans="1:6" ht="19.5" thickBot="1" x14ac:dyDescent="0.35">
      <c r="A34" s="36" t="s">
        <v>21</v>
      </c>
      <c r="B34" s="37"/>
      <c r="C34" s="37"/>
      <c r="D34" s="37"/>
      <c r="E34" s="38"/>
      <c r="F34" s="8">
        <f>SUM(F12:F30)</f>
        <v>0</v>
      </c>
    </row>
    <row r="36" spans="1:6" ht="20.25" customHeight="1" x14ac:dyDescent="0.25">
      <c r="A36" s="17" t="s">
        <v>16</v>
      </c>
      <c r="B36" s="17"/>
      <c r="C36" s="17"/>
      <c r="D36" s="17"/>
      <c r="E36" s="17"/>
      <c r="F36" s="17"/>
    </row>
    <row r="37" spans="1:6" ht="20.25" customHeight="1" x14ac:dyDescent="0.25">
      <c r="A37" s="17" t="s">
        <v>0</v>
      </c>
      <c r="B37" s="17"/>
      <c r="C37" s="17"/>
      <c r="D37" s="17"/>
      <c r="E37" s="17"/>
      <c r="F37" s="17"/>
    </row>
    <row r="38" spans="1:6" ht="20.25" customHeight="1" x14ac:dyDescent="0.25">
      <c r="A38" s="17" t="s">
        <v>15</v>
      </c>
      <c r="B38" s="17"/>
      <c r="C38" s="17"/>
      <c r="D38" s="17"/>
      <c r="E38" s="17"/>
      <c r="F38" s="17"/>
    </row>
    <row r="39" spans="1:6" x14ac:dyDescent="0.25">
      <c r="A39" s="17"/>
      <c r="B39" s="17"/>
      <c r="C39" s="17"/>
      <c r="D39" s="17"/>
      <c r="E39" s="17"/>
      <c r="F39" s="17"/>
    </row>
    <row r="40" spans="1:6" x14ac:dyDescent="0.25">
      <c r="A40" s="17"/>
      <c r="B40" s="17"/>
      <c r="C40" s="17"/>
      <c r="D40" s="17"/>
      <c r="E40" s="17"/>
      <c r="F40" s="17"/>
    </row>
    <row r="41" spans="1:6" x14ac:dyDescent="0.25">
      <c r="A41" s="32"/>
      <c r="B41" s="32"/>
      <c r="C41" s="32"/>
      <c r="D41" s="32"/>
      <c r="E41" s="32"/>
      <c r="F41" s="32"/>
    </row>
  </sheetData>
  <protectedRanges>
    <protectedRange password="CC13" sqref="B2:F9 A12:B30 E12:E30" name="Oblast1"/>
  </protectedRanges>
  <mergeCells count="12">
    <mergeCell ref="B2:F2"/>
    <mergeCell ref="B5:F5"/>
    <mergeCell ref="B3:F3"/>
    <mergeCell ref="B4:F4"/>
    <mergeCell ref="B8:F8"/>
    <mergeCell ref="B6:F6"/>
    <mergeCell ref="B7:F7"/>
    <mergeCell ref="A41:F41"/>
    <mergeCell ref="A32:E32"/>
    <mergeCell ref="A34:E34"/>
    <mergeCell ref="A31:E31"/>
    <mergeCell ref="B9:F9"/>
  </mergeCells>
  <phoneticPr fontId="1" type="noConversion"/>
  <dataValidations xWindow="206" yWindow="541" count="1">
    <dataValidation type="list" allowBlank="1" showInputMessage="1" showErrorMessage="1" errorTitle="Perfect Canteen " error="Opakujte výběr z platné etážové nabídky určenou pro Váš provoz. " promptTitle="Perfect Canteen" prompt="Zde vyberte Vámi požadovaný servis z etážové nabídky" sqref="A12:A30" xr:uid="{BBB0EE5A-9AA1-491B-8F7C-35ED39F486F6}">
      <formula1>položky</formula1>
    </dataValidation>
  </dataValidations>
  <pageMargins left="0.78740157499999996" right="0.78740157499999996" top="0.78740157499999996" bottom="0.78740157499999996" header="0.3" footer="0.3"/>
  <pageSetup paperSize="9" scale="75" orientation="landscape" r:id="rId1"/>
  <headerFooter>
    <oddHeader xml:space="preserve">&amp;CPerfect Canteen O2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D88CB505-4345-4A7B-8C4D-6FAA3CB40CAC}">
            <xm:f>NOT(ISERROR(SEARCH(List2!$A$2,C12)))</xm:f>
            <xm:f>List2!$A$2</xm:f>
            <x14:dxf/>
          </x14:cfRule>
          <xm:sqref>C12</xm:sqref>
        </x14:conditionalFormatting>
        <x14:conditionalFormatting xmlns:xm="http://schemas.microsoft.com/office/excel/2006/main">
          <x14:cfRule type="containsText" priority="1" operator="containsText" id="{B3D4E84A-C68B-49FE-8EDC-9C0D9D72D18E}">
            <xm:f>NOT(ISERROR(SEARCH(List2!$A$2,C12)))</xm:f>
            <xm:f>List2!$A$2</xm:f>
            <x14:dxf/>
          </x14:cfRule>
          <xm:sqref>C12:C30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184A-7A52-4F1A-98F0-96AD71BB9507}">
  <sheetPr codeName="List2"/>
  <dimension ref="A1:D85"/>
  <sheetViews>
    <sheetView workbookViewId="0">
      <selection activeCell="G12" sqref="G12"/>
    </sheetView>
  </sheetViews>
  <sheetFormatPr defaultRowHeight="15.75" customHeight="1" x14ac:dyDescent="0.25"/>
  <cols>
    <col min="1" max="1" width="79" bestFit="1" customWidth="1"/>
    <col min="2" max="2" width="8.85546875" bestFit="1" customWidth="1"/>
    <col min="3" max="3" width="17.42578125" style="57" bestFit="1" customWidth="1"/>
  </cols>
  <sheetData>
    <row r="1" spans="1:4" ht="15.75" customHeight="1" x14ac:dyDescent="0.25">
      <c r="A1" s="58" t="s">
        <v>106</v>
      </c>
      <c r="B1" s="58" t="s">
        <v>109</v>
      </c>
      <c r="C1" s="59" t="s">
        <v>108</v>
      </c>
      <c r="D1" s="58" t="s">
        <v>107</v>
      </c>
    </row>
    <row r="2" spans="1:4" ht="15.75" customHeight="1" x14ac:dyDescent="0.25">
      <c r="A2" s="60" t="s">
        <v>23</v>
      </c>
      <c r="B2" s="60" t="s">
        <v>110</v>
      </c>
      <c r="C2" s="56">
        <v>60</v>
      </c>
      <c r="D2" s="55">
        <v>15</v>
      </c>
    </row>
    <row r="3" spans="1:4" ht="15.75" customHeight="1" x14ac:dyDescent="0.25">
      <c r="A3" s="55" t="s">
        <v>85</v>
      </c>
      <c r="B3" s="60" t="s">
        <v>110</v>
      </c>
      <c r="C3" s="56">
        <v>75</v>
      </c>
      <c r="D3" s="55">
        <v>15</v>
      </c>
    </row>
    <row r="4" spans="1:4" ht="15.75" customHeight="1" x14ac:dyDescent="0.25">
      <c r="A4" s="55" t="s">
        <v>86</v>
      </c>
      <c r="B4" s="60" t="s">
        <v>110</v>
      </c>
      <c r="C4" s="56">
        <v>75</v>
      </c>
      <c r="D4" s="55">
        <v>15</v>
      </c>
    </row>
    <row r="5" spans="1:4" ht="15.75" customHeight="1" x14ac:dyDescent="0.25">
      <c r="A5" s="55" t="s">
        <v>87</v>
      </c>
      <c r="B5" s="60" t="s">
        <v>110</v>
      </c>
      <c r="C5" s="56">
        <v>75</v>
      </c>
      <c r="D5" s="55">
        <v>15</v>
      </c>
    </row>
    <row r="6" spans="1:4" ht="15.75" customHeight="1" x14ac:dyDescent="0.25">
      <c r="A6" s="55" t="s">
        <v>89</v>
      </c>
      <c r="B6" s="60" t="s">
        <v>110</v>
      </c>
      <c r="C6" s="56">
        <v>75</v>
      </c>
      <c r="D6" s="55">
        <v>15</v>
      </c>
    </row>
    <row r="7" spans="1:4" ht="15.75" customHeight="1" x14ac:dyDescent="0.25">
      <c r="A7" s="55" t="s">
        <v>88</v>
      </c>
      <c r="B7" s="60" t="s">
        <v>110</v>
      </c>
      <c r="C7" s="56">
        <v>75</v>
      </c>
      <c r="D7" s="55">
        <v>15</v>
      </c>
    </row>
    <row r="8" spans="1:4" ht="15.75" customHeight="1" x14ac:dyDescent="0.25">
      <c r="A8" s="55" t="s">
        <v>91</v>
      </c>
      <c r="B8" s="60" t="s">
        <v>110</v>
      </c>
      <c r="C8" s="56">
        <v>20</v>
      </c>
      <c r="D8" s="55">
        <v>15</v>
      </c>
    </row>
    <row r="9" spans="1:4" ht="15.75" customHeight="1" x14ac:dyDescent="0.25">
      <c r="A9" s="55" t="s">
        <v>90</v>
      </c>
      <c r="B9" s="60" t="s">
        <v>110</v>
      </c>
      <c r="C9" s="56">
        <v>20</v>
      </c>
      <c r="D9" s="55">
        <v>15</v>
      </c>
    </row>
    <row r="10" spans="1:4" ht="15.75" customHeight="1" x14ac:dyDescent="0.25">
      <c r="A10" s="55" t="s">
        <v>92</v>
      </c>
      <c r="B10" s="55" t="s">
        <v>111</v>
      </c>
      <c r="C10" s="56">
        <v>15</v>
      </c>
      <c r="D10" s="55">
        <v>15</v>
      </c>
    </row>
    <row r="11" spans="1:4" ht="15.75" customHeight="1" x14ac:dyDescent="0.25">
      <c r="A11" s="55" t="s">
        <v>93</v>
      </c>
      <c r="B11" s="55" t="s">
        <v>111</v>
      </c>
      <c r="C11" s="56">
        <v>17</v>
      </c>
      <c r="D11" s="55">
        <v>15</v>
      </c>
    </row>
    <row r="12" spans="1:4" ht="15.75" customHeight="1" x14ac:dyDescent="0.25">
      <c r="A12" s="55" t="s">
        <v>24</v>
      </c>
      <c r="B12" s="55" t="s">
        <v>112</v>
      </c>
      <c r="C12" s="56">
        <v>25</v>
      </c>
      <c r="D12" s="55">
        <v>15</v>
      </c>
    </row>
    <row r="13" spans="1:4" ht="15.75" customHeight="1" x14ac:dyDescent="0.25">
      <c r="A13" s="55" t="s">
        <v>94</v>
      </c>
      <c r="B13" s="55" t="s">
        <v>111</v>
      </c>
      <c r="C13" s="56">
        <v>0</v>
      </c>
      <c r="D13" s="55">
        <v>0</v>
      </c>
    </row>
    <row r="14" spans="1:4" ht="15.75" customHeight="1" x14ac:dyDescent="0.25">
      <c r="A14" s="55" t="s">
        <v>25</v>
      </c>
      <c r="B14" s="55" t="s">
        <v>112</v>
      </c>
      <c r="C14" s="56">
        <v>25</v>
      </c>
      <c r="D14" s="55">
        <v>15</v>
      </c>
    </row>
    <row r="15" spans="1:4" ht="15.75" customHeight="1" x14ac:dyDescent="0.25">
      <c r="A15" s="55" t="s">
        <v>26</v>
      </c>
      <c r="B15" s="55" t="s">
        <v>112</v>
      </c>
      <c r="C15" s="56">
        <v>25</v>
      </c>
      <c r="D15" s="55">
        <v>15</v>
      </c>
    </row>
    <row r="16" spans="1:4" ht="15.75" customHeight="1" x14ac:dyDescent="0.25">
      <c r="A16" s="55" t="s">
        <v>113</v>
      </c>
      <c r="B16" s="55" t="s">
        <v>112</v>
      </c>
      <c r="C16" s="56">
        <v>15</v>
      </c>
      <c r="D16" s="55">
        <v>15</v>
      </c>
    </row>
    <row r="17" spans="1:4" ht="15.75" customHeight="1" x14ac:dyDescent="0.25">
      <c r="A17" s="55" t="s">
        <v>27</v>
      </c>
      <c r="B17" s="55" t="s">
        <v>111</v>
      </c>
      <c r="C17" s="56">
        <v>10</v>
      </c>
      <c r="D17" s="55">
        <v>15</v>
      </c>
    </row>
    <row r="18" spans="1:4" ht="15.75" customHeight="1" x14ac:dyDescent="0.25">
      <c r="A18" s="55" t="s">
        <v>28</v>
      </c>
      <c r="B18" s="55" t="s">
        <v>111</v>
      </c>
      <c r="C18" s="56">
        <v>13</v>
      </c>
      <c r="D18" s="55">
        <v>15</v>
      </c>
    </row>
    <row r="19" spans="1:4" ht="15.75" customHeight="1" x14ac:dyDescent="0.25">
      <c r="A19" s="55" t="s">
        <v>29</v>
      </c>
      <c r="B19" s="55" t="s">
        <v>111</v>
      </c>
      <c r="C19" s="56">
        <v>13</v>
      </c>
      <c r="D19" s="55">
        <v>15</v>
      </c>
    </row>
    <row r="20" spans="1:4" ht="15.75" customHeight="1" x14ac:dyDescent="0.25">
      <c r="A20" s="55" t="s">
        <v>30</v>
      </c>
      <c r="B20" s="55" t="s">
        <v>111</v>
      </c>
      <c r="C20" s="56">
        <v>5</v>
      </c>
      <c r="D20" s="55">
        <v>15</v>
      </c>
    </row>
    <row r="21" spans="1:4" ht="15.75" customHeight="1" x14ac:dyDescent="0.25">
      <c r="A21" s="55" t="s">
        <v>31</v>
      </c>
      <c r="B21" s="55" t="s">
        <v>111</v>
      </c>
      <c r="C21" s="61">
        <v>16</v>
      </c>
      <c r="D21" s="55">
        <v>15</v>
      </c>
    </row>
    <row r="22" spans="1:4" ht="15.75" customHeight="1" x14ac:dyDescent="0.25">
      <c r="A22" s="55" t="s">
        <v>32</v>
      </c>
      <c r="B22" s="55" t="s">
        <v>111</v>
      </c>
      <c r="C22" s="61">
        <v>14</v>
      </c>
      <c r="D22" s="55">
        <v>15</v>
      </c>
    </row>
    <row r="23" spans="1:4" ht="15.75" customHeight="1" x14ac:dyDescent="0.25">
      <c r="A23" s="55" t="s">
        <v>33</v>
      </c>
      <c r="B23" s="55" t="s">
        <v>111</v>
      </c>
      <c r="C23" s="61">
        <v>14</v>
      </c>
      <c r="D23" s="55">
        <v>15</v>
      </c>
    </row>
    <row r="24" spans="1:4" ht="15.75" customHeight="1" x14ac:dyDescent="0.25">
      <c r="A24" s="55" t="s">
        <v>34</v>
      </c>
      <c r="B24" s="55" t="s">
        <v>111</v>
      </c>
      <c r="C24" s="61">
        <v>14</v>
      </c>
      <c r="D24" s="55">
        <v>15</v>
      </c>
    </row>
    <row r="25" spans="1:4" ht="15.75" customHeight="1" x14ac:dyDescent="0.25">
      <c r="A25" s="55" t="s">
        <v>35</v>
      </c>
      <c r="B25" s="55" t="s">
        <v>111</v>
      </c>
      <c r="C25" s="61">
        <v>22</v>
      </c>
      <c r="D25" s="55">
        <v>15</v>
      </c>
    </row>
    <row r="26" spans="1:4" ht="15.75" customHeight="1" x14ac:dyDescent="0.25">
      <c r="A26" s="55" t="s">
        <v>36</v>
      </c>
      <c r="B26" s="55" t="s">
        <v>111</v>
      </c>
      <c r="C26" s="61">
        <v>26</v>
      </c>
      <c r="D26" s="55">
        <v>15</v>
      </c>
    </row>
    <row r="27" spans="1:4" ht="15.75" customHeight="1" x14ac:dyDescent="0.25">
      <c r="A27" s="55" t="s">
        <v>37</v>
      </c>
      <c r="B27" s="55" t="s">
        <v>111</v>
      </c>
      <c r="C27" s="61">
        <v>30</v>
      </c>
      <c r="D27" s="55">
        <v>15</v>
      </c>
    </row>
    <row r="28" spans="1:4" ht="15.75" customHeight="1" x14ac:dyDescent="0.25">
      <c r="A28" s="55" t="s">
        <v>38</v>
      </c>
      <c r="B28" s="55" t="s">
        <v>111</v>
      </c>
      <c r="C28" s="61">
        <v>19</v>
      </c>
      <c r="D28" s="55">
        <v>15</v>
      </c>
    </row>
    <row r="29" spans="1:4" ht="15.75" customHeight="1" x14ac:dyDescent="0.25">
      <c r="A29" s="55" t="s">
        <v>39</v>
      </c>
      <c r="B29" s="55" t="s">
        <v>111</v>
      </c>
      <c r="C29" s="61">
        <v>20</v>
      </c>
      <c r="D29" s="55">
        <v>15</v>
      </c>
    </row>
    <row r="30" spans="1:4" ht="15.75" customHeight="1" x14ac:dyDescent="0.25">
      <c r="A30" s="55" t="s">
        <v>40</v>
      </c>
      <c r="B30" s="55" t="s">
        <v>111</v>
      </c>
      <c r="C30" s="61">
        <v>22</v>
      </c>
      <c r="D30" s="55">
        <v>15</v>
      </c>
    </row>
    <row r="31" spans="1:4" ht="15.75" customHeight="1" x14ac:dyDescent="0.25">
      <c r="A31" s="55" t="s">
        <v>41</v>
      </c>
      <c r="B31" s="55" t="s">
        <v>111</v>
      </c>
      <c r="C31" s="61">
        <v>5</v>
      </c>
      <c r="D31" s="55">
        <v>15</v>
      </c>
    </row>
    <row r="32" spans="1:4" ht="15.75" customHeight="1" x14ac:dyDescent="0.25">
      <c r="A32" s="55" t="s">
        <v>42</v>
      </c>
      <c r="B32" s="55" t="s">
        <v>111</v>
      </c>
      <c r="C32" s="61">
        <v>15</v>
      </c>
      <c r="D32" s="55">
        <v>15</v>
      </c>
    </row>
    <row r="33" spans="1:4" ht="15.75" customHeight="1" x14ac:dyDescent="0.25">
      <c r="A33" s="55" t="s">
        <v>43</v>
      </c>
      <c r="B33" s="55" t="s">
        <v>111</v>
      </c>
      <c r="C33" s="61">
        <v>12</v>
      </c>
      <c r="D33" s="55">
        <v>15</v>
      </c>
    </row>
    <row r="34" spans="1:4" ht="15.75" customHeight="1" x14ac:dyDescent="0.25">
      <c r="A34" s="55" t="s">
        <v>44</v>
      </c>
      <c r="B34" s="55" t="s">
        <v>111</v>
      </c>
      <c r="C34" s="61">
        <v>12</v>
      </c>
      <c r="D34" s="55">
        <v>15</v>
      </c>
    </row>
    <row r="35" spans="1:4" ht="15.75" customHeight="1" x14ac:dyDescent="0.25">
      <c r="A35" s="55" t="s">
        <v>45</v>
      </c>
      <c r="B35" s="55" t="s">
        <v>111</v>
      </c>
      <c r="C35" s="61">
        <v>12</v>
      </c>
      <c r="D35" s="55">
        <v>15</v>
      </c>
    </row>
    <row r="36" spans="1:4" ht="15.75" customHeight="1" x14ac:dyDescent="0.25">
      <c r="A36" s="55" t="s">
        <v>46</v>
      </c>
      <c r="B36" s="55" t="s">
        <v>111</v>
      </c>
      <c r="C36" s="61">
        <v>12</v>
      </c>
      <c r="D36" s="55">
        <v>15</v>
      </c>
    </row>
    <row r="37" spans="1:4" ht="15.75" customHeight="1" x14ac:dyDescent="0.25">
      <c r="A37" s="55" t="s">
        <v>47</v>
      </c>
      <c r="B37" s="55" t="s">
        <v>111</v>
      </c>
      <c r="C37" s="61">
        <v>20</v>
      </c>
      <c r="D37" s="55">
        <v>15</v>
      </c>
    </row>
    <row r="38" spans="1:4" ht="15.75" customHeight="1" x14ac:dyDescent="0.25">
      <c r="A38" s="55" t="s">
        <v>48</v>
      </c>
      <c r="B38" s="55" t="s">
        <v>111</v>
      </c>
      <c r="C38" s="61">
        <v>24</v>
      </c>
      <c r="D38" s="55">
        <v>15</v>
      </c>
    </row>
    <row r="39" spans="1:4" ht="15.75" customHeight="1" x14ac:dyDescent="0.25">
      <c r="A39" s="55" t="s">
        <v>49</v>
      </c>
      <c r="B39" s="55" t="s">
        <v>111</v>
      </c>
      <c r="C39" s="61">
        <v>30</v>
      </c>
      <c r="D39" s="55">
        <v>15</v>
      </c>
    </row>
    <row r="40" spans="1:4" ht="15.75" customHeight="1" x14ac:dyDescent="0.25">
      <c r="A40" s="55" t="s">
        <v>50</v>
      </c>
      <c r="B40" s="55" t="s">
        <v>111</v>
      </c>
      <c r="C40" s="61">
        <v>20</v>
      </c>
      <c r="D40" s="55">
        <v>15</v>
      </c>
    </row>
    <row r="41" spans="1:4" ht="15.75" customHeight="1" x14ac:dyDescent="0.25">
      <c r="A41" s="55" t="s">
        <v>51</v>
      </c>
      <c r="B41" s="55" t="s">
        <v>111</v>
      </c>
      <c r="C41" s="61">
        <v>20</v>
      </c>
      <c r="D41" s="55">
        <v>15</v>
      </c>
    </row>
    <row r="42" spans="1:4" ht="15.75" customHeight="1" x14ac:dyDescent="0.25">
      <c r="A42" s="55" t="s">
        <v>52</v>
      </c>
      <c r="B42" s="55" t="s">
        <v>111</v>
      </c>
      <c r="C42" s="61">
        <v>20</v>
      </c>
      <c r="D42" s="55">
        <v>15</v>
      </c>
    </row>
    <row r="43" spans="1:4" ht="15.75" customHeight="1" x14ac:dyDescent="0.25">
      <c r="A43" s="55" t="s">
        <v>53</v>
      </c>
      <c r="B43" s="55" t="s">
        <v>111</v>
      </c>
      <c r="C43" s="61">
        <v>20</v>
      </c>
      <c r="D43" s="55">
        <v>15</v>
      </c>
    </row>
    <row r="44" spans="1:4" ht="15.75" customHeight="1" x14ac:dyDescent="0.25">
      <c r="A44" s="55" t="s">
        <v>54</v>
      </c>
      <c r="B44" s="55" t="s">
        <v>111</v>
      </c>
      <c r="C44" s="61">
        <v>19</v>
      </c>
      <c r="D44" s="55">
        <v>15</v>
      </c>
    </row>
    <row r="45" spans="1:4" ht="15.75" customHeight="1" x14ac:dyDescent="0.25">
      <c r="A45" s="55" t="s">
        <v>55</v>
      </c>
      <c r="B45" s="55" t="s">
        <v>111</v>
      </c>
      <c r="C45" s="61">
        <v>15</v>
      </c>
      <c r="D45" s="55">
        <v>15</v>
      </c>
    </row>
    <row r="46" spans="1:4" ht="15.75" customHeight="1" x14ac:dyDescent="0.25">
      <c r="A46" s="55" t="s">
        <v>56</v>
      </c>
      <c r="B46" s="55" t="s">
        <v>111</v>
      </c>
      <c r="C46" s="61">
        <v>35</v>
      </c>
      <c r="D46" s="55">
        <v>15</v>
      </c>
    </row>
    <row r="47" spans="1:4" ht="15.75" customHeight="1" x14ac:dyDescent="0.25">
      <c r="A47" s="55" t="s">
        <v>95</v>
      </c>
      <c r="B47" s="55" t="s">
        <v>111</v>
      </c>
      <c r="C47" s="61">
        <v>70</v>
      </c>
      <c r="D47" s="55">
        <v>15</v>
      </c>
    </row>
    <row r="48" spans="1:4" ht="15.75" customHeight="1" x14ac:dyDescent="0.25">
      <c r="A48" s="55" t="s">
        <v>96</v>
      </c>
      <c r="B48" s="55" t="s">
        <v>111</v>
      </c>
      <c r="C48" s="61">
        <v>70</v>
      </c>
      <c r="D48" s="55">
        <v>15</v>
      </c>
    </row>
    <row r="49" spans="1:4" ht="15.75" customHeight="1" x14ac:dyDescent="0.25">
      <c r="A49" s="55" t="s">
        <v>97</v>
      </c>
      <c r="B49" s="55" t="s">
        <v>111</v>
      </c>
      <c r="C49" s="61">
        <v>25</v>
      </c>
      <c r="D49" s="55">
        <v>15</v>
      </c>
    </row>
    <row r="50" spans="1:4" ht="15.75" customHeight="1" x14ac:dyDescent="0.25">
      <c r="A50" s="55" t="s">
        <v>98</v>
      </c>
      <c r="B50" s="55" t="s">
        <v>111</v>
      </c>
      <c r="C50" s="61">
        <v>70</v>
      </c>
      <c r="D50" s="55">
        <v>15</v>
      </c>
    </row>
    <row r="51" spans="1:4" ht="15.75" customHeight="1" x14ac:dyDescent="0.25">
      <c r="A51" s="55" t="s">
        <v>99</v>
      </c>
      <c r="B51" s="55" t="s">
        <v>111</v>
      </c>
      <c r="C51" s="61">
        <v>100</v>
      </c>
      <c r="D51" s="55">
        <v>15</v>
      </c>
    </row>
    <row r="52" spans="1:4" ht="15.75" customHeight="1" x14ac:dyDescent="0.25">
      <c r="A52" s="55" t="s">
        <v>100</v>
      </c>
      <c r="B52" s="55" t="s">
        <v>111</v>
      </c>
      <c r="C52" s="61">
        <v>68</v>
      </c>
      <c r="D52" s="55">
        <v>15</v>
      </c>
    </row>
    <row r="53" spans="1:4" ht="15.75" customHeight="1" x14ac:dyDescent="0.25">
      <c r="A53" s="55" t="s">
        <v>102</v>
      </c>
      <c r="B53" s="55" t="s">
        <v>111</v>
      </c>
      <c r="C53" s="61">
        <v>95</v>
      </c>
      <c r="D53" s="55">
        <v>15</v>
      </c>
    </row>
    <row r="54" spans="1:4" ht="15.75" customHeight="1" x14ac:dyDescent="0.25">
      <c r="A54" s="55" t="s">
        <v>101</v>
      </c>
      <c r="B54" s="55" t="s">
        <v>111</v>
      </c>
      <c r="C54" s="61">
        <v>100</v>
      </c>
      <c r="D54" s="55">
        <v>15</v>
      </c>
    </row>
    <row r="55" spans="1:4" ht="15.75" customHeight="1" x14ac:dyDescent="0.25">
      <c r="A55" s="55" t="s">
        <v>103</v>
      </c>
      <c r="B55" s="55" t="s">
        <v>111</v>
      </c>
      <c r="C55" s="61">
        <v>150</v>
      </c>
      <c r="D55" s="55">
        <v>15</v>
      </c>
    </row>
    <row r="56" spans="1:4" ht="15.75" customHeight="1" x14ac:dyDescent="0.25">
      <c r="A56" s="55" t="s">
        <v>104</v>
      </c>
      <c r="B56" s="55" t="s">
        <v>111</v>
      </c>
      <c r="C56" s="61">
        <v>150</v>
      </c>
      <c r="D56" s="55">
        <v>15</v>
      </c>
    </row>
    <row r="57" spans="1:4" ht="15.75" customHeight="1" x14ac:dyDescent="0.25">
      <c r="A57" s="55" t="s">
        <v>105</v>
      </c>
      <c r="B57" s="55" t="s">
        <v>111</v>
      </c>
      <c r="C57" s="61">
        <v>18</v>
      </c>
      <c r="D57" s="55">
        <v>15</v>
      </c>
    </row>
    <row r="58" spans="1:4" ht="15.75" customHeight="1" x14ac:dyDescent="0.25">
      <c r="A58" s="55" t="s">
        <v>57</v>
      </c>
      <c r="B58" s="55" t="s">
        <v>111</v>
      </c>
      <c r="C58" s="61">
        <v>18</v>
      </c>
      <c r="D58" s="55">
        <v>15</v>
      </c>
    </row>
    <row r="59" spans="1:4" ht="15.75" customHeight="1" x14ac:dyDescent="0.25">
      <c r="A59" s="55" t="s">
        <v>58</v>
      </c>
      <c r="B59" s="55" t="s">
        <v>111</v>
      </c>
      <c r="C59" s="61">
        <v>18</v>
      </c>
      <c r="D59" s="55">
        <v>15</v>
      </c>
    </row>
    <row r="60" spans="1:4" ht="15.75" customHeight="1" x14ac:dyDescent="0.25">
      <c r="A60" s="55" t="s">
        <v>59</v>
      </c>
      <c r="B60" s="55" t="s">
        <v>111</v>
      </c>
      <c r="C60" s="61">
        <v>18</v>
      </c>
      <c r="D60" s="55">
        <v>15</v>
      </c>
    </row>
    <row r="61" spans="1:4" ht="15.75" customHeight="1" x14ac:dyDescent="0.25">
      <c r="A61" s="55" t="s">
        <v>60</v>
      </c>
      <c r="B61" s="55" t="s">
        <v>111</v>
      </c>
      <c r="C61" s="61">
        <v>18</v>
      </c>
      <c r="D61" s="55">
        <v>15</v>
      </c>
    </row>
    <row r="62" spans="1:4" ht="15.75" customHeight="1" x14ac:dyDescent="0.25">
      <c r="A62" s="55" t="s">
        <v>61</v>
      </c>
      <c r="B62" s="55" t="s">
        <v>111</v>
      </c>
      <c r="C62" s="61">
        <v>18</v>
      </c>
      <c r="D62" s="55">
        <v>15</v>
      </c>
    </row>
    <row r="63" spans="1:4" ht="15.75" customHeight="1" x14ac:dyDescent="0.25">
      <c r="A63" s="55" t="s">
        <v>62</v>
      </c>
      <c r="B63" s="55" t="s">
        <v>111</v>
      </c>
      <c r="C63" s="61">
        <v>18</v>
      </c>
      <c r="D63" s="55">
        <v>15</v>
      </c>
    </row>
    <row r="64" spans="1:4" ht="15.75" customHeight="1" x14ac:dyDescent="0.25">
      <c r="A64" s="55" t="s">
        <v>63</v>
      </c>
      <c r="B64" s="55" t="s">
        <v>111</v>
      </c>
      <c r="C64" s="61">
        <v>18</v>
      </c>
      <c r="D64" s="55">
        <v>15</v>
      </c>
    </row>
    <row r="65" spans="1:4" ht="15.75" customHeight="1" x14ac:dyDescent="0.25">
      <c r="A65" s="55" t="s">
        <v>64</v>
      </c>
      <c r="B65" s="55" t="s">
        <v>111</v>
      </c>
      <c r="C65" s="61">
        <v>18</v>
      </c>
      <c r="D65" s="55">
        <v>15</v>
      </c>
    </row>
    <row r="66" spans="1:4" ht="15.75" customHeight="1" x14ac:dyDescent="0.25">
      <c r="A66" s="55" t="s">
        <v>65</v>
      </c>
      <c r="B66" s="55" t="s">
        <v>111</v>
      </c>
      <c r="C66" s="61">
        <v>18</v>
      </c>
      <c r="D66" s="55">
        <v>15</v>
      </c>
    </row>
    <row r="67" spans="1:4" ht="15.75" customHeight="1" x14ac:dyDescent="0.25">
      <c r="A67" s="55" t="s">
        <v>66</v>
      </c>
      <c r="B67" s="55" t="s">
        <v>111</v>
      </c>
      <c r="C67" s="61">
        <v>18</v>
      </c>
      <c r="D67" s="55">
        <v>15</v>
      </c>
    </row>
    <row r="68" spans="1:4" ht="15.75" customHeight="1" x14ac:dyDescent="0.25">
      <c r="A68" s="55" t="s">
        <v>67</v>
      </c>
      <c r="B68" s="55" t="s">
        <v>111</v>
      </c>
      <c r="C68" s="61">
        <v>18</v>
      </c>
      <c r="D68" s="55">
        <v>15</v>
      </c>
    </row>
    <row r="69" spans="1:4" ht="15.75" customHeight="1" x14ac:dyDescent="0.25">
      <c r="A69" s="55" t="s">
        <v>68</v>
      </c>
      <c r="B69" s="55" t="s">
        <v>111</v>
      </c>
      <c r="C69" s="61">
        <v>18</v>
      </c>
      <c r="D69" s="55">
        <v>15</v>
      </c>
    </row>
    <row r="70" spans="1:4" ht="15.75" customHeight="1" x14ac:dyDescent="0.25">
      <c r="A70" s="55" t="s">
        <v>69</v>
      </c>
      <c r="B70" s="55" t="s">
        <v>111</v>
      </c>
      <c r="C70" s="61">
        <v>18</v>
      </c>
      <c r="D70" s="55">
        <v>15</v>
      </c>
    </row>
    <row r="71" spans="1:4" ht="15.75" customHeight="1" x14ac:dyDescent="0.25">
      <c r="A71" s="55" t="s">
        <v>70</v>
      </c>
      <c r="B71" s="55" t="s">
        <v>111</v>
      </c>
      <c r="C71" s="61">
        <v>15</v>
      </c>
      <c r="D71" s="55">
        <v>15</v>
      </c>
    </row>
    <row r="72" spans="1:4" ht="15.75" customHeight="1" x14ac:dyDescent="0.25">
      <c r="A72" s="55" t="s">
        <v>71</v>
      </c>
      <c r="B72" s="55" t="s">
        <v>111</v>
      </c>
      <c r="C72" s="61">
        <v>35</v>
      </c>
      <c r="D72" s="55">
        <v>15</v>
      </c>
    </row>
    <row r="73" spans="1:4" ht="15.75" customHeight="1" x14ac:dyDescent="0.25">
      <c r="A73" s="55" t="s">
        <v>72</v>
      </c>
      <c r="B73" s="55" t="s">
        <v>111</v>
      </c>
      <c r="C73" s="61">
        <v>22</v>
      </c>
      <c r="D73" s="55">
        <v>15</v>
      </c>
    </row>
    <row r="74" spans="1:4" ht="15.75" customHeight="1" x14ac:dyDescent="0.25">
      <c r="A74" s="55" t="s">
        <v>73</v>
      </c>
      <c r="B74" s="55" t="s">
        <v>111</v>
      </c>
      <c r="C74" s="61">
        <v>30</v>
      </c>
      <c r="D74" s="55">
        <v>15</v>
      </c>
    </row>
    <row r="75" spans="1:4" ht="15.75" customHeight="1" x14ac:dyDescent="0.25">
      <c r="A75" s="55" t="s">
        <v>74</v>
      </c>
      <c r="B75" s="55" t="s">
        <v>111</v>
      </c>
      <c r="C75" s="61">
        <v>25</v>
      </c>
      <c r="D75" s="55">
        <v>15</v>
      </c>
    </row>
    <row r="76" spans="1:4" ht="15.75" customHeight="1" x14ac:dyDescent="0.25">
      <c r="A76" s="55" t="s">
        <v>75</v>
      </c>
      <c r="B76" s="55" t="s">
        <v>111</v>
      </c>
      <c r="C76" s="61">
        <v>39</v>
      </c>
      <c r="D76" s="55">
        <v>15</v>
      </c>
    </row>
    <row r="77" spans="1:4" ht="15.75" customHeight="1" x14ac:dyDescent="0.25">
      <c r="A77" s="55" t="s">
        <v>76</v>
      </c>
      <c r="B77" s="55" t="s">
        <v>111</v>
      </c>
      <c r="C77" s="61">
        <v>6</v>
      </c>
      <c r="D77" s="55">
        <v>15</v>
      </c>
    </row>
    <row r="78" spans="1:4" ht="15.75" customHeight="1" x14ac:dyDescent="0.25">
      <c r="A78" s="55" t="s">
        <v>77</v>
      </c>
      <c r="B78" s="55" t="s">
        <v>111</v>
      </c>
      <c r="C78" s="61">
        <v>30</v>
      </c>
      <c r="D78" s="55">
        <v>15</v>
      </c>
    </row>
    <row r="79" spans="1:4" ht="15.75" customHeight="1" x14ac:dyDescent="0.25">
      <c r="A79" s="55" t="s">
        <v>78</v>
      </c>
      <c r="B79" s="55" t="s">
        <v>111</v>
      </c>
      <c r="C79" s="61">
        <v>28</v>
      </c>
      <c r="D79" s="55">
        <v>15</v>
      </c>
    </row>
    <row r="80" spans="1:4" ht="15.75" customHeight="1" x14ac:dyDescent="0.25">
      <c r="A80" s="55" t="s">
        <v>79</v>
      </c>
      <c r="B80" s="55" t="s">
        <v>111</v>
      </c>
      <c r="C80" s="61">
        <v>33</v>
      </c>
      <c r="D80" s="55">
        <v>15</v>
      </c>
    </row>
    <row r="81" spans="1:4" ht="15.75" customHeight="1" x14ac:dyDescent="0.25">
      <c r="A81" s="55" t="s">
        <v>80</v>
      </c>
      <c r="B81" s="55" t="s">
        <v>111</v>
      </c>
      <c r="C81" s="61">
        <v>28</v>
      </c>
      <c r="D81" s="55">
        <v>15</v>
      </c>
    </row>
    <row r="82" spans="1:4" ht="15.75" customHeight="1" x14ac:dyDescent="0.25">
      <c r="A82" s="55" t="s">
        <v>81</v>
      </c>
      <c r="B82" s="55" t="s">
        <v>111</v>
      </c>
      <c r="C82" s="61">
        <v>1</v>
      </c>
      <c r="D82" s="55">
        <v>21</v>
      </c>
    </row>
    <row r="83" spans="1:4" ht="15.75" customHeight="1" x14ac:dyDescent="0.25">
      <c r="A83" s="55" t="s">
        <v>82</v>
      </c>
      <c r="B83" s="55" t="s">
        <v>111</v>
      </c>
      <c r="C83" s="61">
        <v>2</v>
      </c>
      <c r="D83" s="55">
        <v>21</v>
      </c>
    </row>
    <row r="84" spans="1:4" ht="15.75" customHeight="1" x14ac:dyDescent="0.25">
      <c r="A84" s="55" t="s">
        <v>83</v>
      </c>
      <c r="B84" s="55" t="s">
        <v>111</v>
      </c>
      <c r="C84" s="61">
        <v>3</v>
      </c>
      <c r="D84" s="55">
        <v>21</v>
      </c>
    </row>
    <row r="85" spans="1:4" ht="15.75" customHeight="1" x14ac:dyDescent="0.25">
      <c r="A85" s="55" t="s">
        <v>84</v>
      </c>
      <c r="B85" s="55" t="s">
        <v>111</v>
      </c>
      <c r="C85" s="61">
        <v>60</v>
      </c>
      <c r="D85" s="55">
        <v>21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List2</vt:lpstr>
      <vt:lpstr>List1!Oblast_tisku</vt:lpstr>
      <vt:lpstr>položka</vt:lpstr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Baarová</dc:creator>
  <cp:lastModifiedBy>Jakub Appelt</cp:lastModifiedBy>
  <cp:lastPrinted>2016-10-04T18:55:58Z</cp:lastPrinted>
  <dcterms:created xsi:type="dcterms:W3CDTF">2014-10-02T05:21:30Z</dcterms:created>
  <dcterms:modified xsi:type="dcterms:W3CDTF">2017-08-27T18:10:32Z</dcterms:modified>
</cp:coreProperties>
</file>