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25440" windowHeight="12780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21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3" i="1"/>
  <c r="B35" i="1" l="1"/>
  <c r="B17" i="1" l="1"/>
  <c r="C17" i="1" s="1"/>
  <c r="C35" i="1"/>
  <c r="B38" i="1" l="1"/>
</calcChain>
</file>

<file path=xl/comments1.xml><?xml version="1.0" encoding="utf-8"?>
<comments xmlns="http://schemas.openxmlformats.org/spreadsheetml/2006/main">
  <authors>
    <author>pp911k</author>
  </authors>
  <commentList>
    <comment ref="C1" authorId="0">
      <text>
        <r>
          <rPr>
            <sz val="8"/>
            <color indexed="81"/>
            <rFont val="Tahoma"/>
            <family val="2"/>
          </rPr>
          <t xml:space="preserve">Pro spravne fungovani je nutno mit bud vsechny soubory v jedne slozce, nebo nahradit jmeno souboru celou cestou.
</t>
        </r>
      </text>
    </comment>
  </commentList>
</comments>
</file>

<file path=xl/sharedStrings.xml><?xml version="1.0" encoding="utf-8"?>
<sst xmlns="http://schemas.openxmlformats.org/spreadsheetml/2006/main" count="37" uniqueCount="20">
  <si>
    <t>Položka</t>
  </si>
  <si>
    <t>Kotvící AL profily</t>
  </si>
  <si>
    <t>Kování sprchové kouty</t>
  </si>
  <si>
    <t>Těsnění pro sprchové kouty</t>
  </si>
  <si>
    <t>Kování na dveře</t>
  </si>
  <si>
    <t>Podlahové zavírače</t>
  </si>
  <si>
    <t>Madla, úchyty</t>
  </si>
  <si>
    <t>Posuvné kování tlumení jednostranné / oboustranné</t>
  </si>
  <si>
    <t xml:space="preserve">Kotvení zábradlí </t>
  </si>
  <si>
    <t>Nano ochrana povrchu</t>
  </si>
  <si>
    <t>Držáky polic</t>
  </si>
  <si>
    <t>Úchyty skel</t>
  </si>
  <si>
    <t>Cena</t>
  </si>
  <si>
    <t>Cena celkem za položku</t>
  </si>
  <si>
    <t>Skleněné tabule</t>
  </si>
  <si>
    <t>Zaměření, montáž</t>
  </si>
  <si>
    <t>Skleněné tabule connex</t>
  </si>
  <si>
    <t>Cena celkem za zakázku bez DPH</t>
  </si>
  <si>
    <t>Dvere-1</t>
  </si>
  <si>
    <t>Dvere-2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</si>
</sst>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5" fillId="0" borderId="0" xfId="1" applyFont="1"/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1" applyFont="1"/>
    <xf numFmtId="164" fontId="6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0" fontId="6" fillId="0" borderId="0" xfId="0" applyFont="1"/>
    <xf numFmtId="0" fontId="7" fillId="2" borderId="1" xfId="1" applyFont="1" applyFill="1" applyBorder="1"/>
    <xf numFmtId="164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Font="1"/>
  </cellXfs>
  <cellStyles count="3">
    <cellStyle name="Normal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vere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vere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Skleněné tabule</v>
          </cell>
          <cell r="B2">
            <v>1000</v>
          </cell>
        </row>
        <row r="3">
          <cell r="A3" t="str">
            <v>Skleněné tabule connex</v>
          </cell>
          <cell r="B3">
            <v>3000</v>
          </cell>
        </row>
        <row r="4">
          <cell r="A4" t="str">
            <v>Kotvící AL profily</v>
          </cell>
          <cell r="B4">
            <v>0</v>
          </cell>
        </row>
        <row r="5">
          <cell r="A5" t="str">
            <v>Kování sprchové kouty</v>
          </cell>
          <cell r="B5">
            <v>500</v>
          </cell>
        </row>
        <row r="6">
          <cell r="A6" t="str">
            <v>Těsnění pro sprchové kouty</v>
          </cell>
          <cell r="B6">
            <v>0</v>
          </cell>
        </row>
        <row r="7">
          <cell r="A7" t="str">
            <v>Kování na dveře</v>
          </cell>
          <cell r="B7">
            <v>0</v>
          </cell>
        </row>
        <row r="8">
          <cell r="A8" t="str">
            <v>Podlahové zavírače</v>
          </cell>
          <cell r="B8">
            <v>0</v>
          </cell>
        </row>
        <row r="9">
          <cell r="A9" t="str">
            <v>Madla, úchyty</v>
          </cell>
          <cell r="B9">
            <v>0</v>
          </cell>
        </row>
        <row r="10">
          <cell r="A10" t="str">
            <v>Posuvné kování tlumení jednostranné / oboustranné</v>
          </cell>
          <cell r="B10">
            <v>8000</v>
          </cell>
        </row>
        <row r="11">
          <cell r="A11" t="str">
            <v xml:space="preserve">Kotvení zábradlí </v>
          </cell>
          <cell r="B11">
            <v>0</v>
          </cell>
        </row>
        <row r="12">
          <cell r="A12" t="str">
            <v>Nano ochrana povrchu</v>
          </cell>
          <cell r="B12">
            <v>0</v>
          </cell>
        </row>
        <row r="13">
          <cell r="A13" t="str">
            <v>Držáky polic</v>
          </cell>
          <cell r="B13">
            <v>0</v>
          </cell>
        </row>
        <row r="14">
          <cell r="A14" t="str">
            <v>Úchyty skel</v>
          </cell>
          <cell r="B14">
            <v>0</v>
          </cell>
        </row>
        <row r="15">
          <cell r="A15" t="str">
            <v>Zaměření, montáž</v>
          </cell>
          <cell r="B15">
            <v>0</v>
          </cell>
        </row>
        <row r="16">
          <cell r="A16" t="str">
            <v>Cena celkem za položku</v>
          </cell>
          <cell r="B16">
            <v>12500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Skleněné tabule</v>
          </cell>
          <cell r="B2">
            <v>5000</v>
          </cell>
        </row>
        <row r="3">
          <cell r="A3" t="str">
            <v>Skleněné tabule connex</v>
          </cell>
          <cell r="B3">
            <v>0</v>
          </cell>
        </row>
        <row r="4">
          <cell r="A4" t="str">
            <v>Kotvící AL profily</v>
          </cell>
          <cell r="B4">
            <v>0</v>
          </cell>
        </row>
        <row r="5">
          <cell r="A5" t="str">
            <v>Kování sprchové kouty</v>
          </cell>
          <cell r="B5">
            <v>2000</v>
          </cell>
        </row>
        <row r="6">
          <cell r="A6" t="str">
            <v>Těsnění pro sprchové kouty</v>
          </cell>
          <cell r="B6">
            <v>0</v>
          </cell>
        </row>
        <row r="7">
          <cell r="A7" t="str">
            <v>Kování na dveře</v>
          </cell>
          <cell r="B7">
            <v>0</v>
          </cell>
        </row>
        <row r="8">
          <cell r="A8" t="str">
            <v>Podlahové zavírače</v>
          </cell>
          <cell r="B8">
            <v>0</v>
          </cell>
        </row>
        <row r="9">
          <cell r="A9" t="str">
            <v>Madla, úchyty</v>
          </cell>
          <cell r="B9">
            <v>0</v>
          </cell>
        </row>
        <row r="10">
          <cell r="A10" t="str">
            <v>Posuvné kování tlumení jednostranné / oboustranné</v>
          </cell>
          <cell r="B10">
            <v>0</v>
          </cell>
        </row>
        <row r="11">
          <cell r="A11" t="str">
            <v xml:space="preserve">Kotvení zábradlí </v>
          </cell>
          <cell r="B11">
            <v>0</v>
          </cell>
        </row>
        <row r="12">
          <cell r="A12" t="str">
            <v>Nano ochrana povrchu</v>
          </cell>
          <cell r="B12">
            <v>1800</v>
          </cell>
        </row>
        <row r="13">
          <cell r="A13" t="str">
            <v>Držáky polic</v>
          </cell>
          <cell r="B13">
            <v>0</v>
          </cell>
        </row>
        <row r="14">
          <cell r="A14" t="str">
            <v>Úchyty skel</v>
          </cell>
          <cell r="B14">
            <v>0</v>
          </cell>
        </row>
        <row r="15">
          <cell r="A15" t="str">
            <v>Zaměření, montáž</v>
          </cell>
          <cell r="B15">
            <v>0</v>
          </cell>
        </row>
        <row r="16">
          <cell r="A16" t="str">
            <v>Cena celkem za položku</v>
          </cell>
          <cell r="B16">
            <v>8800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D38"/>
  <sheetViews>
    <sheetView tabSelected="1" workbookViewId="0">
      <selection activeCell="C1" sqref="C1"/>
    </sheetView>
  </sheetViews>
  <sheetFormatPr defaultRowHeight="15" x14ac:dyDescent="0.25"/>
  <cols>
    <col min="1" max="1" width="71" style="3" customWidth="1"/>
    <col min="2" max="2" width="14.28515625" style="6" customWidth="1"/>
    <col min="3" max="16384" width="9.140625" style="3"/>
  </cols>
  <sheetData>
    <row r="1" spans="1:4" x14ac:dyDescent="0.25">
      <c r="A1" s="13" t="s">
        <v>18</v>
      </c>
      <c r="B1" s="13"/>
    </row>
    <row r="2" spans="1:4" ht="15" customHeight="1" x14ac:dyDescent="0.25">
      <c r="A2" s="1" t="s">
        <v>0</v>
      </c>
      <c r="B2" s="2" t="s">
        <v>12</v>
      </c>
    </row>
    <row r="3" spans="1:4" x14ac:dyDescent="0.25">
      <c r="A3" s="4" t="s">
        <v>14</v>
      </c>
      <c r="B3" s="5">
        <f>SUMPRODUCT(([1]List1!$A$2:$A$16=A3)*([1]List1!$B$2:$B$16))</f>
        <v>1000</v>
      </c>
    </row>
    <row r="4" spans="1:4" x14ac:dyDescent="0.25">
      <c r="A4" s="10" t="s">
        <v>16</v>
      </c>
      <c r="B4" s="5">
        <f>SUMPRODUCT(([1]List1!$A$2:$A$16=A4)*([1]List1!$B$2:$B$16))</f>
        <v>3000</v>
      </c>
    </row>
    <row r="5" spans="1:4" x14ac:dyDescent="0.25">
      <c r="A5" s="4" t="s">
        <v>1</v>
      </c>
      <c r="B5" s="5">
        <f>SUMPRODUCT(([1]List1!$A$2:$A$16=A5)*([1]List1!$B$2:$B$16))</f>
        <v>0</v>
      </c>
      <c r="D5" s="14"/>
    </row>
    <row r="6" spans="1:4" x14ac:dyDescent="0.25">
      <c r="A6" s="4" t="s">
        <v>2</v>
      </c>
      <c r="B6" s="5">
        <f>SUMPRODUCT(([1]List1!$A$2:$A$16=A6)*([1]List1!$B$2:$B$16))</f>
        <v>500</v>
      </c>
      <c r="D6" s="14"/>
    </row>
    <row r="7" spans="1:4" x14ac:dyDescent="0.25">
      <c r="A7" s="4" t="s">
        <v>3</v>
      </c>
      <c r="B7" s="5">
        <f>SUMPRODUCT(([1]List1!$A$2:$A$16=A7)*([1]List1!$B$2:$B$16))</f>
        <v>0</v>
      </c>
      <c r="D7" s="14"/>
    </row>
    <row r="8" spans="1:4" x14ac:dyDescent="0.25">
      <c r="A8" s="4" t="s">
        <v>4</v>
      </c>
      <c r="B8" s="5">
        <f>SUMPRODUCT(([1]List1!$A$2:$A$16=A8)*([1]List1!$B$2:$B$16))</f>
        <v>0</v>
      </c>
      <c r="D8" s="14"/>
    </row>
    <row r="9" spans="1:4" x14ac:dyDescent="0.25">
      <c r="A9" s="4" t="s">
        <v>5</v>
      </c>
      <c r="B9" s="5">
        <f>SUMPRODUCT(([1]List1!$A$2:$A$16=A9)*([1]List1!$B$2:$B$16))</f>
        <v>0</v>
      </c>
      <c r="D9" s="14"/>
    </row>
    <row r="10" spans="1:4" x14ac:dyDescent="0.25">
      <c r="A10" s="4" t="s">
        <v>6</v>
      </c>
      <c r="B10" s="5">
        <f>SUMPRODUCT(([1]List1!$A$2:$A$16=A10)*([1]List1!$B$2:$B$16))</f>
        <v>0</v>
      </c>
      <c r="D10" s="14"/>
    </row>
    <row r="11" spans="1:4" x14ac:dyDescent="0.25">
      <c r="A11" s="4" t="s">
        <v>7</v>
      </c>
      <c r="B11" s="5">
        <f>SUMPRODUCT(([1]List1!$A$2:$A$16=A11)*([1]List1!$B$2:$B$16))</f>
        <v>8000</v>
      </c>
      <c r="D11" s="14"/>
    </row>
    <row r="12" spans="1:4" x14ac:dyDescent="0.25">
      <c r="A12" s="4" t="s">
        <v>8</v>
      </c>
      <c r="B12" s="5">
        <f>SUMPRODUCT(([1]List1!$A$2:$A$16=A12)*([1]List1!$B$2:$B$16))</f>
        <v>0</v>
      </c>
      <c r="D12" s="14"/>
    </row>
    <row r="13" spans="1:4" x14ac:dyDescent="0.25">
      <c r="A13" s="4" t="s">
        <v>9</v>
      </c>
      <c r="B13" s="5">
        <f>SUMPRODUCT(([1]List1!$A$2:$A$16=A13)*([1]List1!$B$2:$B$16))</f>
        <v>0</v>
      </c>
      <c r="D13" s="14"/>
    </row>
    <row r="14" spans="1:4" x14ac:dyDescent="0.25">
      <c r="A14" s="4" t="s">
        <v>10</v>
      </c>
      <c r="B14" s="5">
        <f>SUMPRODUCT(([1]List1!$A$2:$A$16=A14)*([1]List1!$B$2:$B$16))</f>
        <v>0</v>
      </c>
      <c r="D14" s="14"/>
    </row>
    <row r="15" spans="1:4" x14ac:dyDescent="0.25">
      <c r="A15" s="4" t="s">
        <v>11</v>
      </c>
      <c r="B15" s="5">
        <f>SUMPRODUCT(([1]List1!$A$2:$A$16=A15)*([1]List1!$B$2:$B$16))</f>
        <v>0</v>
      </c>
      <c r="D15" s="14"/>
    </row>
    <row r="16" spans="1:4" x14ac:dyDescent="0.25">
      <c r="A16" s="4" t="s">
        <v>15</v>
      </c>
      <c r="B16" s="5">
        <f>SUMPRODUCT(([1]List1!$A$2:$A$16=A16)*([1]List1!$B$2:$B$16))</f>
        <v>0</v>
      </c>
      <c r="D16" s="14"/>
    </row>
    <row r="17" spans="1:3" x14ac:dyDescent="0.25">
      <c r="A17" s="1" t="s">
        <v>13</v>
      </c>
      <c r="B17" s="7">
        <f>SUM(B3:B16)</f>
        <v>12500</v>
      </c>
      <c r="C17" s="9">
        <f>B17</f>
        <v>12500</v>
      </c>
    </row>
    <row r="18" spans="1:3" ht="15" customHeight="1" x14ac:dyDescent="0.25">
      <c r="A18" s="1"/>
      <c r="B18" s="8"/>
      <c r="C18" s="9"/>
    </row>
    <row r="19" spans="1:3" ht="15" customHeight="1" x14ac:dyDescent="0.25">
      <c r="A19" s="13" t="s">
        <v>19</v>
      </c>
      <c r="B19" s="13"/>
    </row>
    <row r="20" spans="1:3" ht="15" customHeight="1" x14ac:dyDescent="0.25">
      <c r="A20" s="1" t="s">
        <v>0</v>
      </c>
      <c r="B20" s="2" t="s">
        <v>12</v>
      </c>
    </row>
    <row r="21" spans="1:3" ht="15" customHeight="1" x14ac:dyDescent="0.25">
      <c r="A21" s="4" t="s">
        <v>14</v>
      </c>
      <c r="B21" s="5">
        <f>SUMPRODUCT(([2]List1!$A$2:$A$16=A21)*([2]List1!$B$2:$B$16))</f>
        <v>5000</v>
      </c>
    </row>
    <row r="22" spans="1:3" ht="15" customHeight="1" x14ac:dyDescent="0.25">
      <c r="A22" s="10" t="s">
        <v>16</v>
      </c>
      <c r="B22" s="5">
        <f>SUMPRODUCT(([2]List1!$A$2:$A$16=A22)*([2]List1!$B$2:$B$16))</f>
        <v>0</v>
      </c>
    </row>
    <row r="23" spans="1:3" ht="15" customHeight="1" x14ac:dyDescent="0.25">
      <c r="A23" s="4" t="s">
        <v>1</v>
      </c>
      <c r="B23" s="5">
        <f>SUMPRODUCT(([2]List1!$A$2:$A$16=A23)*([2]List1!$B$2:$B$16))</f>
        <v>0</v>
      </c>
    </row>
    <row r="24" spans="1:3" ht="15" customHeight="1" x14ac:dyDescent="0.25">
      <c r="A24" s="4" t="s">
        <v>2</v>
      </c>
      <c r="B24" s="5">
        <f>SUMPRODUCT(([2]List1!$A$2:$A$16=A24)*([2]List1!$B$2:$B$16))</f>
        <v>2000</v>
      </c>
    </row>
    <row r="25" spans="1:3" ht="15" customHeight="1" x14ac:dyDescent="0.25">
      <c r="A25" s="4" t="s">
        <v>3</v>
      </c>
      <c r="B25" s="5">
        <f>SUMPRODUCT(([2]List1!$A$2:$A$16=A25)*([2]List1!$B$2:$B$16))</f>
        <v>0</v>
      </c>
    </row>
    <row r="26" spans="1:3" ht="15" customHeight="1" x14ac:dyDescent="0.25">
      <c r="A26" s="4" t="s">
        <v>4</v>
      </c>
      <c r="B26" s="5">
        <f>SUMPRODUCT(([2]List1!$A$2:$A$16=A26)*([2]List1!$B$2:$B$16))</f>
        <v>0</v>
      </c>
    </row>
    <row r="27" spans="1:3" ht="15" customHeight="1" x14ac:dyDescent="0.25">
      <c r="A27" s="4" t="s">
        <v>5</v>
      </c>
      <c r="B27" s="5">
        <f>SUMPRODUCT(([2]List1!$A$2:$A$16=A27)*([2]List1!$B$2:$B$16))</f>
        <v>0</v>
      </c>
    </row>
    <row r="28" spans="1:3" ht="15" customHeight="1" x14ac:dyDescent="0.25">
      <c r="A28" s="4" t="s">
        <v>6</v>
      </c>
      <c r="B28" s="5">
        <f>SUMPRODUCT(([2]List1!$A$2:$A$16=A28)*([2]List1!$B$2:$B$16))</f>
        <v>0</v>
      </c>
    </row>
    <row r="29" spans="1:3" ht="15" customHeight="1" x14ac:dyDescent="0.25">
      <c r="A29" s="4" t="s">
        <v>7</v>
      </c>
      <c r="B29" s="5">
        <f>SUMPRODUCT(([2]List1!$A$2:$A$16=A29)*([2]List1!$B$2:$B$16))</f>
        <v>0</v>
      </c>
    </row>
    <row r="30" spans="1:3" ht="15" customHeight="1" x14ac:dyDescent="0.25">
      <c r="A30" s="4" t="s">
        <v>8</v>
      </c>
      <c r="B30" s="5">
        <f>SUMPRODUCT(([2]List1!$A$2:$A$16=A30)*([2]List1!$B$2:$B$16))</f>
        <v>0</v>
      </c>
    </row>
    <row r="31" spans="1:3" ht="15" customHeight="1" x14ac:dyDescent="0.25">
      <c r="A31" s="4" t="s">
        <v>9</v>
      </c>
      <c r="B31" s="5">
        <f>SUMPRODUCT(([2]List1!$A$2:$A$16=A31)*([2]List1!$B$2:$B$16))</f>
        <v>1800</v>
      </c>
    </row>
    <row r="32" spans="1:3" ht="15" customHeight="1" x14ac:dyDescent="0.25">
      <c r="A32" s="4" t="s">
        <v>10</v>
      </c>
      <c r="B32" s="5">
        <f>SUMPRODUCT(([2]List1!$A$2:$A$16=A32)*([2]List1!$B$2:$B$16))</f>
        <v>0</v>
      </c>
    </row>
    <row r="33" spans="1:3" ht="15" customHeight="1" x14ac:dyDescent="0.25">
      <c r="A33" s="4" t="s">
        <v>11</v>
      </c>
      <c r="B33" s="5">
        <f>SUMPRODUCT(([2]List1!$A$2:$A$16=A33)*([2]List1!$B$2:$B$16))</f>
        <v>0</v>
      </c>
    </row>
    <row r="34" spans="1:3" ht="15" customHeight="1" x14ac:dyDescent="0.25">
      <c r="A34" s="4" t="s">
        <v>15</v>
      </c>
      <c r="B34" s="5">
        <f>SUMPRODUCT(([2]List1!$A$2:$A$16=A34)*([2]List1!$B$2:$B$16))</f>
        <v>0</v>
      </c>
    </row>
    <row r="35" spans="1:3" ht="15" customHeight="1" x14ac:dyDescent="0.25">
      <c r="A35" s="1" t="s">
        <v>13</v>
      </c>
      <c r="B35" s="7">
        <f>SUM(B21:B34)</f>
        <v>8800</v>
      </c>
      <c r="C35" s="9">
        <f>B35</f>
        <v>8800</v>
      </c>
    </row>
    <row r="36" spans="1:3" ht="15" customHeight="1" x14ac:dyDescent="0.25">
      <c r="A36" s="1"/>
      <c r="B36" s="8"/>
      <c r="C36" s="9"/>
    </row>
    <row r="38" spans="1:3" ht="18.75" x14ac:dyDescent="0.3">
      <c r="A38" s="11" t="s">
        <v>17</v>
      </c>
      <c r="B38" s="12">
        <f>SUM(C:C)</f>
        <v>21300</v>
      </c>
    </row>
  </sheetData>
  <mergeCells count="2">
    <mergeCell ref="A1:B1"/>
    <mergeCell ref="A19:B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D5" sqref="A1:D5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>
      <selection activeCell="E10" sqref="E10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pp911k</cp:lastModifiedBy>
  <dcterms:created xsi:type="dcterms:W3CDTF">2014-05-22T10:08:08Z</dcterms:created>
  <dcterms:modified xsi:type="dcterms:W3CDTF">2015-02-26T13:20:01Z</dcterms:modified>
</cp:coreProperties>
</file>